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DATA\CD\CD_Share\BDCEveryone\Communicable Disease\2019 nCoV\Healthcare exposures Covid-19\"/>
    </mc:Choice>
  </mc:AlternateContent>
  <workbookProtection workbookAlgorithmName="SHA-512" workbookHashValue="zMgY9R0hnvMgUnsjGyz3AXZWgqorer/FQmYnnE1e1xJfIP9RPD1c6zEMXafniAkDb0qJc2C7CjxmfsR72TweXA==" workbookSaltValue="IP3Dx2CzebVK2K8etT6P6g==" workbookSpinCount="100000" lockStructure="1"/>
  <bookViews>
    <workbookView xWindow="0" yWindow="0" windowWidth="28800" windowHeight="12435"/>
  </bookViews>
  <sheets>
    <sheet name="Template" sheetId="1" r:id="rId1"/>
    <sheet name="Case Information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2" i="1" l="1"/>
  <c r="AA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" i="1"/>
  <c r="AL3" i="1" l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U2" i="1"/>
  <c r="S2" i="1"/>
  <c r="Q2" i="1" l="1"/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" i="1"/>
  <c r="R4" i="1"/>
  <c r="W4" i="1" s="1"/>
  <c r="V4" i="1"/>
  <c r="X4" i="1"/>
  <c r="Y4" i="1"/>
  <c r="Z4" i="1"/>
  <c r="AA4" i="1"/>
  <c r="AB4" i="1"/>
  <c r="AC4" i="1"/>
  <c r="AD4" i="1"/>
  <c r="AE4" i="1"/>
  <c r="AF4" i="1"/>
  <c r="AG4" i="1"/>
  <c r="AH4" i="1"/>
  <c r="AN4" i="1"/>
  <c r="AM4" i="1" s="1"/>
  <c r="R5" i="1"/>
  <c r="W5" i="1" s="1"/>
  <c r="V5" i="1"/>
  <c r="X5" i="1"/>
  <c r="Y5" i="1"/>
  <c r="Z5" i="1"/>
  <c r="AA5" i="1"/>
  <c r="AB5" i="1"/>
  <c r="AC5" i="1"/>
  <c r="AD5" i="1"/>
  <c r="AE5" i="1"/>
  <c r="AF5" i="1"/>
  <c r="AG5" i="1"/>
  <c r="AH5" i="1"/>
  <c r="AN5" i="1"/>
  <c r="AM5" i="1" s="1"/>
  <c r="R6" i="1"/>
  <c r="W6" i="1" s="1"/>
  <c r="V6" i="1"/>
  <c r="X6" i="1"/>
  <c r="Y6" i="1"/>
  <c r="Z6" i="1"/>
  <c r="AA6" i="1"/>
  <c r="AB6" i="1"/>
  <c r="AC6" i="1"/>
  <c r="AD6" i="1"/>
  <c r="AE6" i="1"/>
  <c r="AF6" i="1"/>
  <c r="AG6" i="1"/>
  <c r="AH6" i="1"/>
  <c r="AN6" i="1"/>
  <c r="AM6" i="1" s="1"/>
  <c r="R7" i="1"/>
  <c r="W7" i="1" s="1"/>
  <c r="V7" i="1"/>
  <c r="X7" i="1"/>
  <c r="Y7" i="1"/>
  <c r="Z7" i="1"/>
  <c r="AA7" i="1"/>
  <c r="AB7" i="1"/>
  <c r="AC7" i="1"/>
  <c r="AD7" i="1"/>
  <c r="AE7" i="1"/>
  <c r="AF7" i="1"/>
  <c r="AG7" i="1"/>
  <c r="AH7" i="1"/>
  <c r="AN7" i="1"/>
  <c r="AM7" i="1" s="1"/>
  <c r="R8" i="1"/>
  <c r="W8" i="1" s="1"/>
  <c r="V8" i="1"/>
  <c r="X8" i="1"/>
  <c r="Y8" i="1"/>
  <c r="Z8" i="1"/>
  <c r="AA8" i="1"/>
  <c r="AB8" i="1"/>
  <c r="AC8" i="1"/>
  <c r="AD8" i="1"/>
  <c r="AE8" i="1"/>
  <c r="AF8" i="1"/>
  <c r="AG8" i="1"/>
  <c r="AH8" i="1"/>
  <c r="AN8" i="1"/>
  <c r="AM8" i="1" s="1"/>
  <c r="R9" i="1"/>
  <c r="W9" i="1" s="1"/>
  <c r="V9" i="1"/>
  <c r="X9" i="1"/>
  <c r="Y9" i="1"/>
  <c r="Z9" i="1"/>
  <c r="AA9" i="1"/>
  <c r="AB9" i="1"/>
  <c r="AC9" i="1"/>
  <c r="AD9" i="1"/>
  <c r="AE9" i="1"/>
  <c r="AF9" i="1"/>
  <c r="AG9" i="1"/>
  <c r="AH9" i="1"/>
  <c r="AN9" i="1"/>
  <c r="AM9" i="1" s="1"/>
  <c r="R10" i="1"/>
  <c r="W10" i="1" s="1"/>
  <c r="V10" i="1"/>
  <c r="X10" i="1"/>
  <c r="Y10" i="1"/>
  <c r="Z10" i="1"/>
  <c r="AA10" i="1"/>
  <c r="AB10" i="1"/>
  <c r="AC10" i="1"/>
  <c r="AD10" i="1"/>
  <c r="AE10" i="1"/>
  <c r="AF10" i="1"/>
  <c r="AG10" i="1"/>
  <c r="AH10" i="1"/>
  <c r="AN10" i="1"/>
  <c r="AM10" i="1" s="1"/>
  <c r="R11" i="1"/>
  <c r="W11" i="1" s="1"/>
  <c r="V11" i="1"/>
  <c r="X11" i="1"/>
  <c r="Y11" i="1"/>
  <c r="Z11" i="1"/>
  <c r="AA11" i="1"/>
  <c r="AB11" i="1"/>
  <c r="AC11" i="1"/>
  <c r="AD11" i="1"/>
  <c r="AE11" i="1"/>
  <c r="AF11" i="1"/>
  <c r="AG11" i="1"/>
  <c r="AH11" i="1"/>
  <c r="AN11" i="1"/>
  <c r="AM11" i="1" s="1"/>
  <c r="R12" i="1"/>
  <c r="W12" i="1" s="1"/>
  <c r="V12" i="1"/>
  <c r="X12" i="1"/>
  <c r="Y12" i="1"/>
  <c r="Z12" i="1"/>
  <c r="AA12" i="1"/>
  <c r="AB12" i="1"/>
  <c r="AC12" i="1"/>
  <c r="AD12" i="1"/>
  <c r="AE12" i="1"/>
  <c r="AF12" i="1"/>
  <c r="AG12" i="1"/>
  <c r="AH12" i="1"/>
  <c r="AN12" i="1"/>
  <c r="AM12" i="1" s="1"/>
  <c r="R13" i="1"/>
  <c r="W13" i="1" s="1"/>
  <c r="V13" i="1"/>
  <c r="X13" i="1"/>
  <c r="Y13" i="1"/>
  <c r="Z13" i="1"/>
  <c r="AA13" i="1"/>
  <c r="AB13" i="1"/>
  <c r="AC13" i="1"/>
  <c r="AD13" i="1"/>
  <c r="AE13" i="1"/>
  <c r="AF13" i="1"/>
  <c r="AG13" i="1"/>
  <c r="AH13" i="1"/>
  <c r="AN13" i="1"/>
  <c r="AM13" i="1" s="1"/>
  <c r="R14" i="1"/>
  <c r="W14" i="1" s="1"/>
  <c r="V14" i="1"/>
  <c r="X14" i="1"/>
  <c r="Y14" i="1"/>
  <c r="Z14" i="1"/>
  <c r="AA14" i="1"/>
  <c r="AB14" i="1"/>
  <c r="AC14" i="1"/>
  <c r="AD14" i="1"/>
  <c r="AE14" i="1"/>
  <c r="AF14" i="1"/>
  <c r="AG14" i="1"/>
  <c r="AH14" i="1"/>
  <c r="AN14" i="1"/>
  <c r="AM14" i="1" s="1"/>
  <c r="R15" i="1"/>
  <c r="W15" i="1" s="1"/>
  <c r="V15" i="1"/>
  <c r="X15" i="1"/>
  <c r="Y15" i="1"/>
  <c r="Z15" i="1"/>
  <c r="AA15" i="1"/>
  <c r="AB15" i="1"/>
  <c r="AC15" i="1"/>
  <c r="AD15" i="1"/>
  <c r="AE15" i="1"/>
  <c r="AF15" i="1"/>
  <c r="AG15" i="1"/>
  <c r="AH15" i="1"/>
  <c r="AN15" i="1"/>
  <c r="AM15" i="1" s="1"/>
  <c r="R16" i="1"/>
  <c r="W16" i="1" s="1"/>
  <c r="V16" i="1"/>
  <c r="X16" i="1"/>
  <c r="Y16" i="1"/>
  <c r="Z16" i="1"/>
  <c r="AA16" i="1"/>
  <c r="AB16" i="1"/>
  <c r="AC16" i="1"/>
  <c r="AD16" i="1"/>
  <c r="AE16" i="1"/>
  <c r="AF16" i="1"/>
  <c r="AG16" i="1"/>
  <c r="AH16" i="1"/>
  <c r="AN16" i="1"/>
  <c r="AM16" i="1" s="1"/>
  <c r="R17" i="1"/>
  <c r="W17" i="1" s="1"/>
  <c r="V17" i="1"/>
  <c r="X17" i="1"/>
  <c r="Y17" i="1"/>
  <c r="Z17" i="1"/>
  <c r="AA17" i="1"/>
  <c r="AB17" i="1"/>
  <c r="AC17" i="1"/>
  <c r="AD17" i="1"/>
  <c r="AE17" i="1"/>
  <c r="AF17" i="1"/>
  <c r="AG17" i="1"/>
  <c r="AH17" i="1"/>
  <c r="AN17" i="1"/>
  <c r="AM17" i="1" s="1"/>
  <c r="R18" i="1"/>
  <c r="W18" i="1" s="1"/>
  <c r="V18" i="1"/>
  <c r="X18" i="1"/>
  <c r="Y18" i="1"/>
  <c r="Z18" i="1"/>
  <c r="AA18" i="1"/>
  <c r="AB18" i="1"/>
  <c r="AC18" i="1"/>
  <c r="AD18" i="1"/>
  <c r="AE18" i="1"/>
  <c r="AF18" i="1"/>
  <c r="AG18" i="1"/>
  <c r="AH18" i="1"/>
  <c r="AN18" i="1"/>
  <c r="AM18" i="1" s="1"/>
  <c r="R19" i="1"/>
  <c r="W19" i="1" s="1"/>
  <c r="V19" i="1"/>
  <c r="X19" i="1"/>
  <c r="Y19" i="1"/>
  <c r="Z19" i="1"/>
  <c r="AA19" i="1"/>
  <c r="AB19" i="1"/>
  <c r="AC19" i="1"/>
  <c r="AD19" i="1"/>
  <c r="AE19" i="1"/>
  <c r="AF19" i="1"/>
  <c r="AG19" i="1"/>
  <c r="AH19" i="1"/>
  <c r="AN19" i="1"/>
  <c r="AM19" i="1" s="1"/>
  <c r="R20" i="1"/>
  <c r="W20" i="1" s="1"/>
  <c r="V20" i="1"/>
  <c r="X20" i="1"/>
  <c r="Y20" i="1"/>
  <c r="Z20" i="1"/>
  <c r="AA20" i="1"/>
  <c r="AB20" i="1"/>
  <c r="AC20" i="1"/>
  <c r="AD20" i="1"/>
  <c r="AE20" i="1"/>
  <c r="AF20" i="1"/>
  <c r="AG20" i="1"/>
  <c r="AH20" i="1"/>
  <c r="AN20" i="1"/>
  <c r="AM20" i="1" s="1"/>
  <c r="R21" i="1"/>
  <c r="W21" i="1" s="1"/>
  <c r="V21" i="1"/>
  <c r="X21" i="1"/>
  <c r="Y21" i="1"/>
  <c r="Z21" i="1"/>
  <c r="AA21" i="1"/>
  <c r="AB21" i="1"/>
  <c r="AC21" i="1"/>
  <c r="AD21" i="1"/>
  <c r="AE21" i="1"/>
  <c r="AF21" i="1"/>
  <c r="AG21" i="1"/>
  <c r="AH21" i="1"/>
  <c r="AN21" i="1"/>
  <c r="AM21" i="1" s="1"/>
  <c r="R22" i="1"/>
  <c r="W22" i="1" s="1"/>
  <c r="V22" i="1"/>
  <c r="X22" i="1"/>
  <c r="Y22" i="1"/>
  <c r="Z22" i="1"/>
  <c r="AA22" i="1"/>
  <c r="AB22" i="1"/>
  <c r="AC22" i="1"/>
  <c r="AD22" i="1"/>
  <c r="AE22" i="1"/>
  <c r="AF22" i="1"/>
  <c r="AG22" i="1"/>
  <c r="AH22" i="1"/>
  <c r="AN22" i="1"/>
  <c r="AM22" i="1" s="1"/>
  <c r="R23" i="1"/>
  <c r="W23" i="1" s="1"/>
  <c r="V23" i="1"/>
  <c r="X23" i="1"/>
  <c r="Y23" i="1"/>
  <c r="Z23" i="1"/>
  <c r="AA23" i="1"/>
  <c r="AB23" i="1"/>
  <c r="AC23" i="1"/>
  <c r="AD23" i="1"/>
  <c r="AE23" i="1"/>
  <c r="AF23" i="1"/>
  <c r="AG23" i="1"/>
  <c r="AH23" i="1"/>
  <c r="AN23" i="1"/>
  <c r="AM23" i="1" s="1"/>
  <c r="R24" i="1"/>
  <c r="W24" i="1" s="1"/>
  <c r="V24" i="1"/>
  <c r="X24" i="1"/>
  <c r="Y24" i="1"/>
  <c r="Z24" i="1"/>
  <c r="AA24" i="1"/>
  <c r="AB24" i="1"/>
  <c r="AC24" i="1"/>
  <c r="AD24" i="1"/>
  <c r="AE24" i="1"/>
  <c r="AF24" i="1"/>
  <c r="AG24" i="1"/>
  <c r="AH24" i="1"/>
  <c r="AN24" i="1"/>
  <c r="AM24" i="1" s="1"/>
  <c r="R25" i="1"/>
  <c r="W25" i="1" s="1"/>
  <c r="V25" i="1"/>
  <c r="X25" i="1"/>
  <c r="Y25" i="1"/>
  <c r="Z25" i="1"/>
  <c r="AA25" i="1"/>
  <c r="AB25" i="1"/>
  <c r="AC25" i="1"/>
  <c r="AD25" i="1"/>
  <c r="AE25" i="1"/>
  <c r="AF25" i="1"/>
  <c r="AG25" i="1"/>
  <c r="AH25" i="1"/>
  <c r="AN25" i="1"/>
  <c r="AM25" i="1" s="1"/>
  <c r="R26" i="1"/>
  <c r="W26" i="1" s="1"/>
  <c r="V26" i="1"/>
  <c r="X26" i="1"/>
  <c r="Y26" i="1"/>
  <c r="Z26" i="1"/>
  <c r="AA26" i="1"/>
  <c r="AB26" i="1"/>
  <c r="AC26" i="1"/>
  <c r="AD26" i="1"/>
  <c r="AE26" i="1"/>
  <c r="AF26" i="1"/>
  <c r="AG26" i="1"/>
  <c r="AH26" i="1"/>
  <c r="AN26" i="1"/>
  <c r="AM26" i="1" s="1"/>
  <c r="R27" i="1"/>
  <c r="W27" i="1" s="1"/>
  <c r="V27" i="1"/>
  <c r="X27" i="1"/>
  <c r="Y27" i="1"/>
  <c r="Z27" i="1"/>
  <c r="AA27" i="1"/>
  <c r="AB27" i="1"/>
  <c r="AC27" i="1"/>
  <c r="AD27" i="1"/>
  <c r="AE27" i="1"/>
  <c r="AF27" i="1"/>
  <c r="AG27" i="1"/>
  <c r="AH27" i="1"/>
  <c r="AN27" i="1"/>
  <c r="AM27" i="1" s="1"/>
  <c r="R28" i="1"/>
  <c r="W28" i="1" s="1"/>
  <c r="V28" i="1"/>
  <c r="X28" i="1"/>
  <c r="Y28" i="1"/>
  <c r="Z28" i="1"/>
  <c r="AA28" i="1"/>
  <c r="AB28" i="1"/>
  <c r="AC28" i="1"/>
  <c r="AD28" i="1"/>
  <c r="AE28" i="1"/>
  <c r="AF28" i="1"/>
  <c r="AG28" i="1"/>
  <c r="AH28" i="1"/>
  <c r="AN28" i="1"/>
  <c r="AM28" i="1" s="1"/>
  <c r="AI3" i="1"/>
  <c r="AI4" i="1" s="1"/>
  <c r="AH3" i="1"/>
  <c r="AJ4" i="1" l="1"/>
  <c r="AI5" i="1"/>
  <c r="AA3" i="1"/>
  <c r="AJ5" i="1" l="1"/>
  <c r="AI6" i="1"/>
  <c r="V2" i="1"/>
  <c r="V3" i="1"/>
  <c r="R3" i="1"/>
  <c r="W3" i="1" s="1"/>
  <c r="R1048576" i="1"/>
  <c r="R2" i="1"/>
  <c r="W2" i="1" s="1"/>
  <c r="AJ6" i="1" l="1"/>
  <c r="AI7" i="1"/>
  <c r="AN3" i="1"/>
  <c r="AM3" i="1" s="1"/>
  <c r="X3" i="1"/>
  <c r="Y3" i="1"/>
  <c r="Z3" i="1"/>
  <c r="AB3" i="1"/>
  <c r="AC3" i="1"/>
  <c r="AD3" i="1"/>
  <c r="AE3" i="1"/>
  <c r="AF3" i="1"/>
  <c r="AG3" i="1"/>
  <c r="X2" i="1"/>
  <c r="Y2" i="1"/>
  <c r="Z2" i="1"/>
  <c r="AG2" i="1"/>
  <c r="AJ7" i="1" l="1"/>
  <c r="AI8" i="1"/>
  <c r="AJ8" i="1" l="1"/>
  <c r="AI9" i="1"/>
  <c r="AJ3" i="1"/>
  <c r="AJ2" i="1"/>
  <c r="AH2" i="1"/>
  <c r="AF2" i="1"/>
  <c r="AE2" i="1"/>
  <c r="AD2" i="1"/>
  <c r="AC2" i="1"/>
  <c r="AB2" i="1"/>
  <c r="AJ9" i="1" l="1"/>
  <c r="AI10" i="1"/>
  <c r="AN2" i="1"/>
  <c r="AM2" i="1" s="1"/>
  <c r="AJ10" i="1" l="1"/>
  <c r="AI11" i="1"/>
  <c r="AJ11" i="1" l="1"/>
  <c r="AI12" i="1"/>
  <c r="AJ12" i="1" l="1"/>
  <c r="AI13" i="1"/>
  <c r="AJ13" i="1" l="1"/>
  <c r="AI14" i="1"/>
  <c r="AJ14" i="1" l="1"/>
  <c r="AI15" i="1"/>
  <c r="AJ15" i="1" l="1"/>
  <c r="AI16" i="1"/>
  <c r="AJ16" i="1" l="1"/>
  <c r="AI17" i="1"/>
  <c r="AJ17" i="1" l="1"/>
  <c r="AI18" i="1"/>
  <c r="AJ18" i="1" l="1"/>
  <c r="AI19" i="1"/>
  <c r="AJ19" i="1" l="1"/>
  <c r="AI20" i="1"/>
  <c r="AI21" i="1" l="1"/>
  <c r="AJ20" i="1"/>
  <c r="AI22" i="1" l="1"/>
  <c r="AJ21" i="1"/>
  <c r="AI23" i="1" l="1"/>
  <c r="AJ22" i="1"/>
  <c r="AJ23" i="1" l="1"/>
  <c r="AI24" i="1"/>
  <c r="AI25" i="1" l="1"/>
  <c r="AJ24" i="1"/>
  <c r="AJ25" i="1" l="1"/>
  <c r="AI26" i="1"/>
  <c r="AJ26" i="1" l="1"/>
  <c r="AI27" i="1"/>
  <c r="AI28" i="1" l="1"/>
  <c r="AJ28" i="1" s="1"/>
  <c r="AJ27" i="1"/>
</calcChain>
</file>

<file path=xl/sharedStrings.xml><?xml version="1.0" encoding="utf-8"?>
<sst xmlns="http://schemas.openxmlformats.org/spreadsheetml/2006/main" count="58" uniqueCount="58">
  <si>
    <t>caseid</t>
  </si>
  <si>
    <t>owner_id</t>
  </si>
  <si>
    <t>import_date</t>
  </si>
  <si>
    <t>fips</t>
  </si>
  <si>
    <t>gaz</t>
  </si>
  <si>
    <t>fup_end_date</t>
  </si>
  <si>
    <t>fup_next_call_date</t>
  </si>
  <si>
    <t>fup_next_method</t>
  </si>
  <si>
    <t>fup_next_type</t>
  </si>
  <si>
    <t>fup_start_date</t>
  </si>
  <si>
    <t>fup_team</t>
  </si>
  <si>
    <t>parent_type</t>
  </si>
  <si>
    <t>interview_status</t>
  </si>
  <si>
    <t>contact_status</t>
  </si>
  <si>
    <t>first_contact_made</t>
  </si>
  <si>
    <t>exposed</t>
  </si>
  <si>
    <t>created_by_import</t>
  </si>
  <si>
    <t>parent_id</t>
  </si>
  <si>
    <t>contact_number</t>
  </si>
  <si>
    <t>contact_id</t>
  </si>
  <si>
    <t>ooj</t>
  </si>
  <si>
    <t>address</t>
  </si>
  <si>
    <t>name</t>
  </si>
  <si>
    <t>full_name</t>
  </si>
  <si>
    <t>exposure_date</t>
  </si>
  <si>
    <t>last_name</t>
  </si>
  <si>
    <t>first_name</t>
  </si>
  <si>
    <t>dob</t>
  </si>
  <si>
    <t>address_street</t>
  </si>
  <si>
    <t>address_city</t>
  </si>
  <si>
    <t>address_county</t>
  </si>
  <si>
    <t>address_state</t>
  </si>
  <si>
    <t>address_zip</t>
  </si>
  <si>
    <t>phone_home</t>
  </si>
  <si>
    <t>commcare_email_address</t>
  </si>
  <si>
    <t>contact_notes</t>
  </si>
  <si>
    <t>phone_work</t>
  </si>
  <si>
    <t>Case Name</t>
  </si>
  <si>
    <t>Caseid</t>
  </si>
  <si>
    <t>DOH MPI ID</t>
  </si>
  <si>
    <t>has_phone_number</t>
  </si>
  <si>
    <t>dob_known</t>
  </si>
  <si>
    <t>smc_phone</t>
  </si>
  <si>
    <t>First Name</t>
  </si>
  <si>
    <t>Contact Last Name</t>
  </si>
  <si>
    <t>Street Address</t>
  </si>
  <si>
    <t>City</t>
  </si>
  <si>
    <t>State</t>
  </si>
  <si>
    <t>County</t>
  </si>
  <si>
    <t>Zip</t>
  </si>
  <si>
    <t>Email</t>
  </si>
  <si>
    <t>Parent/Guardian name if minor</t>
  </si>
  <si>
    <r>
      <t xml:space="preserve">Phone Number               </t>
    </r>
    <r>
      <rPr>
        <b/>
        <sz val="11"/>
        <color rgb="FFFF0000"/>
        <rFont val="Calibri"/>
        <family val="2"/>
        <scheme val="minor"/>
      </rPr>
      <t>3151112222                     (no dashes please)</t>
    </r>
  </si>
  <si>
    <r>
      <t xml:space="preserve">Alternate Phone  </t>
    </r>
    <r>
      <rPr>
        <b/>
        <sz val="11"/>
        <color rgb="FFFF0000"/>
        <rFont val="Calibri"/>
        <family val="2"/>
        <scheme val="minor"/>
      </rPr>
      <t>3151112222                     (no dashes please)</t>
    </r>
  </si>
  <si>
    <r>
      <t xml:space="preserve">Work Phone  </t>
    </r>
    <r>
      <rPr>
        <b/>
        <sz val="11"/>
        <color rgb="FFFF0000"/>
        <rFont val="Calibri"/>
        <family val="2"/>
        <scheme val="minor"/>
      </rPr>
      <t>3151112222                     (no dashes please)</t>
    </r>
  </si>
  <si>
    <t xml:space="preserve">Last Exposure Date  </t>
  </si>
  <si>
    <t xml:space="preserve">Date of Birth                                    </t>
  </si>
  <si>
    <r>
      <t xml:space="preserve">Exposure Notes (Total length of exposure across entire infectious/ tracing period), and any other notes for OCHD </t>
    </r>
    <r>
      <rPr>
        <b/>
        <sz val="11"/>
        <color rgb="FFFF0000"/>
        <rFont val="Calibri"/>
        <family val="2"/>
        <scheme val="minor"/>
      </rPr>
      <t>(please follow the format in RED for phone #'s)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</si>
</sst>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6" x14ac:knownFonts="1">
    <font>
      <sz val="11"/>
      <color theme="1"/>
      <name val="Calibri"/>
      <family val="2"/>
      <scheme val="minor"/>
    </font>
    <font>
      <sz val="9"/>
      <color rgb="FF1C2126"/>
      <name val="Helvetica"/>
      <family val="2"/>
    </font>
    <font>
      <b/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9"/>
      <color rgb="FF1C2126"/>
      <name val="Helvetica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1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right" vertical="top" wrapText="1"/>
    </xf>
    <xf numFmtId="164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164" fontId="0" fillId="0" borderId="0" xfId="0" applyNumberFormat="1"/>
    <xf numFmtId="49" fontId="0" fillId="0" borderId="0" xfId="0" applyNumberFormat="1"/>
    <xf numFmtId="0" fontId="0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4" xfId="0" applyFont="1" applyFill="1" applyBorder="1" applyAlignment="1" applyProtection="1">
      <alignment horizontal="center" vertical="center" wrapText="1"/>
    </xf>
    <xf numFmtId="164" fontId="0" fillId="4" borderId="4" xfId="0" applyNumberFormat="1" applyFont="1" applyFill="1" applyBorder="1" applyAlignment="1" applyProtection="1">
      <alignment horizontal="center" vertical="center" wrapText="1"/>
    </xf>
    <xf numFmtId="164" fontId="0" fillId="0" borderId="5" xfId="0" applyNumberFormat="1" applyBorder="1"/>
    <xf numFmtId="49" fontId="0" fillId="0" borderId="5" xfId="0" applyNumberFormat="1" applyBorder="1"/>
    <xf numFmtId="49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NumberFormat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4" borderId="0" xfId="0" applyFill="1" applyAlignment="1" applyProtection="1">
      <alignment wrapText="1"/>
    </xf>
    <xf numFmtId="164" fontId="0" fillId="4" borderId="0" xfId="0" applyNumberFormat="1" applyFill="1" applyAlignment="1" applyProtection="1">
      <alignment wrapText="1"/>
    </xf>
    <xf numFmtId="0" fontId="1" fillId="4" borderId="0" xfId="0" applyFont="1" applyFill="1" applyAlignment="1" applyProtection="1">
      <alignment wrapText="1"/>
    </xf>
    <xf numFmtId="0" fontId="0" fillId="4" borderId="0" xfId="0" applyFill="1" applyAlignment="1" applyProtection="1">
      <alignment wrapText="1"/>
      <protection locked="0"/>
    </xf>
    <xf numFmtId="0" fontId="0" fillId="4" borderId="0" xfId="0" applyFill="1" applyProtection="1"/>
    <xf numFmtId="164" fontId="0" fillId="4" borderId="0" xfId="0" applyNumberFormat="1" applyFill="1" applyProtection="1"/>
    <xf numFmtId="0" fontId="1" fillId="4" borderId="0" xfId="0" applyFont="1" applyFill="1" applyProtection="1"/>
    <xf numFmtId="0" fontId="0" fillId="4" borderId="0" xfId="0" applyFill="1" applyProtection="1">
      <protection locked="0"/>
    </xf>
    <xf numFmtId="14" fontId="2" fillId="4" borderId="1" xfId="0" applyNumberFormat="1" applyFont="1" applyFill="1" applyBorder="1" applyAlignment="1" applyProtection="1">
      <alignment wrapText="1"/>
      <protection locked="0"/>
    </xf>
    <xf numFmtId="0" fontId="0" fillId="4" borderId="0" xfId="0" applyFill="1"/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164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49" fontId="2" fillId="5" borderId="5" xfId="0" applyNumberFormat="1" applyFont="1" applyFill="1" applyBorder="1" applyAlignment="1">
      <alignment wrapText="1"/>
    </xf>
    <xf numFmtId="49" fontId="2" fillId="5" borderId="5" xfId="0" applyNumberFormat="1" applyFont="1" applyFill="1" applyBorder="1" applyAlignment="1" applyProtection="1">
      <alignment wrapText="1"/>
      <protection locked="0"/>
    </xf>
    <xf numFmtId="0" fontId="2" fillId="5" borderId="5" xfId="0" applyFont="1" applyFill="1" applyBorder="1" applyAlignment="1" applyProtection="1">
      <alignment wrapText="1"/>
      <protection locked="0"/>
    </xf>
    <xf numFmtId="0" fontId="0" fillId="0" borderId="0" xfId="0" applyFill="1"/>
    <xf numFmtId="164" fontId="2" fillId="6" borderId="5" xfId="0" applyNumberFormat="1" applyFont="1" applyFill="1" applyBorder="1" applyAlignment="1">
      <alignment wrapText="1"/>
    </xf>
    <xf numFmtId="49" fontId="2" fillId="6" borderId="5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1048576"/>
  <sheetViews>
    <sheetView tabSelected="1" zoomScale="90" zoomScaleNormal="90" workbookViewId="0">
      <pane ySplit="1" topLeftCell="A2" activePane="bottomLeft" state="frozen"/>
      <selection activeCell="G1" sqref="G1"/>
      <selection pane="bottomLeft" activeCell="A13" sqref="A13"/>
    </sheetView>
  </sheetViews>
  <sheetFormatPr defaultColWidth="0" defaultRowHeight="15" zeroHeight="1" x14ac:dyDescent="0.25"/>
  <cols>
    <col min="1" max="1" width="34.140625" style="6" customWidth="1"/>
    <col min="2" max="2" width="15.85546875" style="5" customWidth="1"/>
    <col min="3" max="3" width="12.5703125" style="1" customWidth="1"/>
    <col min="4" max="4" width="14" style="1" customWidth="1"/>
    <col min="5" max="5" width="14.85546875" style="5" customWidth="1"/>
    <col min="6" max="6" width="14.7109375" style="1" customWidth="1"/>
    <col min="7" max="10" width="9.140625" style="1" customWidth="1"/>
    <col min="11" max="11" width="12.42578125" style="1" customWidth="1"/>
    <col min="12" max="12" width="19.140625" style="1" customWidth="1"/>
    <col min="13" max="13" width="17.85546875" style="1" customWidth="1"/>
    <col min="14" max="14" width="12.140625" style="1" customWidth="1"/>
    <col min="15" max="15" width="16" style="1" customWidth="1"/>
    <col min="16" max="17" width="3" style="23" customWidth="1"/>
    <col min="18" max="18" width="3" style="24" customWidth="1"/>
    <col min="19" max="21" width="3" style="23" customWidth="1"/>
    <col min="22" max="24" width="3" style="24" customWidth="1"/>
    <col min="25" max="25" width="3" style="23" customWidth="1"/>
    <col min="26" max="26" width="3" style="24" customWidth="1"/>
    <col min="27" max="40" width="3" style="23" customWidth="1"/>
    <col min="41" max="41" width="9.140625" style="26" hidden="1" customWidth="1"/>
    <col min="42" max="42" width="0" style="26" hidden="1" customWidth="1"/>
    <col min="43" max="16384" width="9.140625" style="26" hidden="1"/>
  </cols>
  <sheetData>
    <row r="1" spans="1:41" s="9" customFormat="1" ht="18" customHeight="1" x14ac:dyDescent="0.25">
      <c r="A1" s="29" t="s">
        <v>0</v>
      </c>
      <c r="B1" s="30" t="s">
        <v>24</v>
      </c>
      <c r="C1" s="31" t="s">
        <v>25</v>
      </c>
      <c r="D1" s="31" t="s">
        <v>26</v>
      </c>
      <c r="E1" s="30" t="s">
        <v>27</v>
      </c>
      <c r="F1" s="31" t="s">
        <v>28</v>
      </c>
      <c r="G1" s="31" t="s">
        <v>29</v>
      </c>
      <c r="H1" s="31" t="s">
        <v>31</v>
      </c>
      <c r="I1" s="31" t="s">
        <v>30</v>
      </c>
      <c r="J1" s="31" t="s">
        <v>32</v>
      </c>
      <c r="K1" s="31" t="s">
        <v>34</v>
      </c>
      <c r="L1" s="31" t="s">
        <v>33</v>
      </c>
      <c r="M1" s="31" t="s">
        <v>42</v>
      </c>
      <c r="N1" s="31" t="s">
        <v>35</v>
      </c>
      <c r="O1" s="31" t="s">
        <v>36</v>
      </c>
      <c r="P1" s="10" t="s">
        <v>1</v>
      </c>
      <c r="Q1" s="10" t="s">
        <v>41</v>
      </c>
      <c r="R1" s="11" t="s">
        <v>2</v>
      </c>
      <c r="S1" s="10" t="s">
        <v>3</v>
      </c>
      <c r="T1" s="10" t="s">
        <v>40</v>
      </c>
      <c r="U1" s="10" t="s">
        <v>4</v>
      </c>
      <c r="V1" s="11" t="s">
        <v>5</v>
      </c>
      <c r="W1" s="11" t="s">
        <v>6</v>
      </c>
      <c r="X1" s="11" t="s">
        <v>7</v>
      </c>
      <c r="Y1" s="10" t="s">
        <v>8</v>
      </c>
      <c r="Z1" s="11" t="s">
        <v>9</v>
      </c>
      <c r="AA1" s="10" t="s">
        <v>10</v>
      </c>
      <c r="AB1" s="10" t="s">
        <v>11</v>
      </c>
      <c r="AC1" s="10" t="s">
        <v>12</v>
      </c>
      <c r="AD1" s="10" t="s">
        <v>13</v>
      </c>
      <c r="AE1" s="10" t="s">
        <v>14</v>
      </c>
      <c r="AF1" s="10" t="s">
        <v>15</v>
      </c>
      <c r="AG1" s="10" t="s">
        <v>16</v>
      </c>
      <c r="AH1" s="10" t="s">
        <v>17</v>
      </c>
      <c r="AI1" s="10" t="s">
        <v>18</v>
      </c>
      <c r="AJ1" s="10" t="s">
        <v>19</v>
      </c>
      <c r="AK1" s="10" t="s">
        <v>20</v>
      </c>
      <c r="AL1" s="10" t="s">
        <v>21</v>
      </c>
      <c r="AM1" s="10" t="s">
        <v>22</v>
      </c>
      <c r="AN1" s="10" t="s">
        <v>23</v>
      </c>
    </row>
    <row r="2" spans="1:41" s="22" customFormat="1" ht="59.25" customHeight="1" x14ac:dyDescent="0.25">
      <c r="A2" s="32" t="s">
        <v>57</v>
      </c>
      <c r="B2" s="37" t="s">
        <v>55</v>
      </c>
      <c r="C2" s="38" t="s">
        <v>44</v>
      </c>
      <c r="D2" s="38" t="s">
        <v>43</v>
      </c>
      <c r="E2" s="37" t="s">
        <v>56</v>
      </c>
      <c r="F2" s="33" t="s">
        <v>45</v>
      </c>
      <c r="G2" s="33" t="s">
        <v>46</v>
      </c>
      <c r="H2" s="34" t="s">
        <v>47</v>
      </c>
      <c r="I2" s="33" t="s">
        <v>48</v>
      </c>
      <c r="J2" s="33" t="s">
        <v>49</v>
      </c>
      <c r="K2" s="35" t="s">
        <v>50</v>
      </c>
      <c r="L2" s="38" t="s">
        <v>52</v>
      </c>
      <c r="M2" s="33" t="s">
        <v>53</v>
      </c>
      <c r="N2" s="35" t="s">
        <v>51</v>
      </c>
      <c r="O2" s="35" t="s">
        <v>54</v>
      </c>
      <c r="P2" s="19" t="str">
        <f>IF(D2="","","314db44a6cd54da481703de7778cd5f7")</f>
        <v>314db44a6cd54da481703de7778cd5f7</v>
      </c>
      <c r="Q2" s="19" t="str">
        <f t="shared" ref="Q2:Q28" si="0">IF(D2="","",IF(E2="","no","yes"))</f>
        <v>yes</v>
      </c>
      <c r="R2" s="20">
        <f t="shared" ref="R2:R28" ca="1" si="1">IF(D2="","",TODAY())</f>
        <v>44230</v>
      </c>
      <c r="S2" s="19" t="str">
        <f t="shared" ref="S2:S28" si="2">IF(D2="","","57")</f>
        <v>57</v>
      </c>
      <c r="T2" s="19" t="str">
        <f t="shared" ref="T2:T28" si="3">IF(D2="","",IF(L2="","no","yes"))</f>
        <v>yes</v>
      </c>
      <c r="U2" s="19" t="str">
        <f t="shared" ref="U2:U28" si="4">IF(D2="","","33")</f>
        <v>33</v>
      </c>
      <c r="V2" s="20" t="e">
        <f t="shared" ref="V2:V28" si="5">IF(D2="","",B2+14)</f>
        <v>#VALUE!</v>
      </c>
      <c r="W2" s="20">
        <f t="shared" ref="W2:W28" ca="1" si="6">IF(D2="","",R2)</f>
        <v>44230</v>
      </c>
      <c r="X2" s="20" t="str">
        <f t="shared" ref="X2:X28" si="7">IF(D2="","","call")</f>
        <v>call</v>
      </c>
      <c r="Y2" s="19" t="str">
        <f t="shared" ref="Y2:Y28" si="8">IF(D2="","","initial_interview")</f>
        <v>initial_interview</v>
      </c>
      <c r="Z2" s="20" t="str">
        <f t="shared" ref="Z2:Z28" si="9">IF(D2="","",B2)</f>
        <v xml:space="preserve">Last Exposure Date  </v>
      </c>
      <c r="AA2" s="19" t="str">
        <f>IF(D2="","","VCC")</f>
        <v>VCC</v>
      </c>
      <c r="AB2" s="19" t="str">
        <f t="shared" ref="AB2:AB28" si="10">IF(D2="","","patient")</f>
        <v>patient</v>
      </c>
      <c r="AC2" s="19" t="str">
        <f t="shared" ref="AC2:AC28" si="11">IF(D2="","","pending_first_contact")</f>
        <v>pending_first_contact</v>
      </c>
      <c r="AD2" s="19" t="str">
        <f t="shared" ref="AD2:AD28" si="12">IF(D2="","","pending_first_contact")</f>
        <v>pending_first_contact</v>
      </c>
      <c r="AE2" s="19" t="str">
        <f t="shared" ref="AE2:AE28" si="13">IF(D2="","","no")</f>
        <v>no</v>
      </c>
      <c r="AF2" s="19" t="str">
        <f t="shared" ref="AF2:AF28" si="14">IF(D2="","","yes")</f>
        <v>yes</v>
      </c>
      <c r="AG2" s="19" t="str">
        <f t="shared" ref="AG2:AG28" si="15">IF(D2="","","1")</f>
        <v>1</v>
      </c>
      <c r="AH2" s="21">
        <f>IF(D2="","",'Case Information'!B$2)</f>
        <v>0</v>
      </c>
      <c r="AI2" s="19" t="e">
        <f t="shared" ref="AI2:AI28" si="16">IF(D2="","",AI1+1)</f>
        <v>#VALUE!</v>
      </c>
      <c r="AJ2" s="21" t="e">
        <f>IF(D2="","",CONCATENATE('Case Information'!B$3,"-",AI2))</f>
        <v>#VALUE!</v>
      </c>
      <c r="AK2" s="19" t="str">
        <f>IF(C2="","",IF(I2="","no",IF(I2="Onondaga","no","yes")))</f>
        <v>yes</v>
      </c>
      <c r="AL2" s="19" t="str">
        <f>IF(F2="","",CONCATENATE(F2,", ",G2,", ",H2," ",J2))</f>
        <v>Street Address, City, State Zip</v>
      </c>
      <c r="AM2" s="19" t="str">
        <f>AN2</f>
        <v>First Name Contact Last Name</v>
      </c>
      <c r="AN2" s="19" t="str">
        <f t="shared" ref="AN2:AN28" si="17">CONCATENATE(D2," ",C2)</f>
        <v>First Name Contact Last Name</v>
      </c>
    </row>
    <row r="3" spans="1:41" x14ac:dyDescent="0.25">
      <c r="A3" s="18"/>
      <c r="B3" s="12"/>
      <c r="C3" s="13"/>
      <c r="D3" s="13"/>
      <c r="E3" s="12"/>
      <c r="F3" s="13"/>
      <c r="G3" s="13"/>
      <c r="H3" s="14"/>
      <c r="I3" s="13"/>
      <c r="J3" s="13"/>
      <c r="K3" s="36"/>
      <c r="L3" s="16"/>
      <c r="M3" s="17"/>
      <c r="N3" s="15"/>
      <c r="O3" s="15"/>
      <c r="P3" s="23" t="str">
        <f t="shared" ref="P3:P28" si="18">IF(D3="","","314db44a6cd54da481703de7778cd5f7")</f>
        <v/>
      </c>
      <c r="Q3" s="23" t="str">
        <f t="shared" si="0"/>
        <v/>
      </c>
      <c r="R3" s="24" t="str">
        <f t="shared" ca="1" si="1"/>
        <v/>
      </c>
      <c r="S3" s="23" t="str">
        <f t="shared" si="2"/>
        <v/>
      </c>
      <c r="T3" s="23" t="str">
        <f t="shared" si="3"/>
        <v/>
      </c>
      <c r="U3" s="23" t="str">
        <f t="shared" si="4"/>
        <v/>
      </c>
      <c r="V3" s="24" t="str">
        <f t="shared" si="5"/>
        <v/>
      </c>
      <c r="W3" s="24" t="str">
        <f t="shared" si="6"/>
        <v/>
      </c>
      <c r="X3" s="24" t="str">
        <f t="shared" si="7"/>
        <v/>
      </c>
      <c r="Y3" s="23" t="str">
        <f t="shared" si="8"/>
        <v/>
      </c>
      <c r="Z3" s="24" t="str">
        <f t="shared" si="9"/>
        <v/>
      </c>
      <c r="AA3" s="23" t="str">
        <f t="shared" ref="AA3:AA28" si="19">IF(D3="","","either")</f>
        <v/>
      </c>
      <c r="AB3" s="23" t="str">
        <f t="shared" si="10"/>
        <v/>
      </c>
      <c r="AC3" s="23" t="str">
        <f t="shared" si="11"/>
        <v/>
      </c>
      <c r="AD3" s="23" t="str">
        <f t="shared" si="12"/>
        <v/>
      </c>
      <c r="AE3" s="23" t="str">
        <f t="shared" si="13"/>
        <v/>
      </c>
      <c r="AF3" s="23" t="str">
        <f t="shared" si="14"/>
        <v/>
      </c>
      <c r="AG3" s="23" t="str">
        <f t="shared" si="15"/>
        <v/>
      </c>
      <c r="AH3" s="25" t="str">
        <f>IF(D3="","",'Case Information'!B$2)</f>
        <v/>
      </c>
      <c r="AI3" s="23" t="str">
        <f t="shared" si="16"/>
        <v/>
      </c>
      <c r="AJ3" s="25" t="str">
        <f>IF(D3="","",CONCATENATE('Case Information'!B$3,"-",AI3))</f>
        <v/>
      </c>
      <c r="AK3" s="23" t="str">
        <f t="shared" ref="AK3:AK28" si="20">IF(C3="","",IF(I3="","no",IF(I3="Onondaga","no","yes")))</f>
        <v/>
      </c>
      <c r="AL3" s="23" t="str">
        <f t="shared" ref="AL3:AL28" si="21">IF(F3="","",CONCATENATE(F3,", ",G3,", ",H3," ",J3))</f>
        <v/>
      </c>
      <c r="AM3" s="23" t="str">
        <f t="shared" ref="AM3" si="22">AN3</f>
        <v xml:space="preserve"> </v>
      </c>
      <c r="AN3" s="23" t="str">
        <f t="shared" si="17"/>
        <v xml:space="preserve"> </v>
      </c>
    </row>
    <row r="4" spans="1:41" x14ac:dyDescent="0.25">
      <c r="A4" s="18"/>
      <c r="B4" s="12"/>
      <c r="C4" s="13"/>
      <c r="D4" s="13"/>
      <c r="E4" s="12"/>
      <c r="F4" s="13"/>
      <c r="G4" s="13"/>
      <c r="H4" s="14"/>
      <c r="I4" s="13"/>
      <c r="J4" s="13"/>
      <c r="K4" s="15"/>
      <c r="L4" s="16"/>
      <c r="M4" s="17"/>
      <c r="N4" s="15"/>
      <c r="O4" s="15"/>
      <c r="P4" s="23" t="str">
        <f t="shared" si="18"/>
        <v/>
      </c>
      <c r="Q4" s="23" t="str">
        <f t="shared" si="0"/>
        <v/>
      </c>
      <c r="R4" s="24" t="str">
        <f t="shared" ca="1" si="1"/>
        <v/>
      </c>
      <c r="S4" s="23" t="str">
        <f t="shared" si="2"/>
        <v/>
      </c>
      <c r="T4" s="23" t="str">
        <f t="shared" si="3"/>
        <v/>
      </c>
      <c r="U4" s="23" t="str">
        <f t="shared" si="4"/>
        <v/>
      </c>
      <c r="V4" s="24" t="str">
        <f t="shared" si="5"/>
        <v/>
      </c>
      <c r="W4" s="24" t="str">
        <f t="shared" si="6"/>
        <v/>
      </c>
      <c r="X4" s="24" t="str">
        <f t="shared" si="7"/>
        <v/>
      </c>
      <c r="Y4" s="23" t="str">
        <f t="shared" si="8"/>
        <v/>
      </c>
      <c r="Z4" s="24" t="str">
        <f t="shared" si="9"/>
        <v/>
      </c>
      <c r="AA4" s="23" t="str">
        <f t="shared" si="19"/>
        <v/>
      </c>
      <c r="AB4" s="23" t="str">
        <f t="shared" si="10"/>
        <v/>
      </c>
      <c r="AC4" s="23" t="str">
        <f t="shared" si="11"/>
        <v/>
      </c>
      <c r="AD4" s="23" t="str">
        <f t="shared" si="12"/>
        <v/>
      </c>
      <c r="AE4" s="23" t="str">
        <f t="shared" si="13"/>
        <v/>
      </c>
      <c r="AF4" s="23" t="str">
        <f t="shared" si="14"/>
        <v/>
      </c>
      <c r="AG4" s="23" t="str">
        <f t="shared" si="15"/>
        <v/>
      </c>
      <c r="AH4" s="25" t="str">
        <f>IF(D4="","",'Case Information'!B$2)</f>
        <v/>
      </c>
      <c r="AI4" s="23" t="str">
        <f t="shared" si="16"/>
        <v/>
      </c>
      <c r="AJ4" s="25" t="str">
        <f>IF(D4="","",CONCATENATE('Case Information'!B$3,"-",AI4))</f>
        <v/>
      </c>
      <c r="AK4" s="23" t="str">
        <f t="shared" si="20"/>
        <v/>
      </c>
      <c r="AL4" s="23" t="str">
        <f t="shared" si="21"/>
        <v/>
      </c>
      <c r="AM4" s="23" t="str">
        <f t="shared" ref="AM4:AM28" si="23">AN4</f>
        <v xml:space="preserve"> </v>
      </c>
      <c r="AN4" s="23" t="str">
        <f t="shared" si="17"/>
        <v xml:space="preserve"> </v>
      </c>
    </row>
    <row r="5" spans="1:41" x14ac:dyDescent="0.25">
      <c r="A5" s="18"/>
      <c r="B5" s="12"/>
      <c r="C5" s="13"/>
      <c r="D5" s="13"/>
      <c r="E5" s="12"/>
      <c r="F5" s="13"/>
      <c r="G5" s="13"/>
      <c r="H5" s="14"/>
      <c r="I5" s="13"/>
      <c r="J5" s="13"/>
      <c r="K5" s="15"/>
      <c r="L5" s="16"/>
      <c r="M5" s="17"/>
      <c r="N5" s="15"/>
      <c r="O5" s="15"/>
      <c r="P5" s="23" t="str">
        <f t="shared" si="18"/>
        <v/>
      </c>
      <c r="Q5" s="23" t="str">
        <f t="shared" si="0"/>
        <v/>
      </c>
      <c r="R5" s="24" t="str">
        <f t="shared" ca="1" si="1"/>
        <v/>
      </c>
      <c r="S5" s="23" t="str">
        <f t="shared" si="2"/>
        <v/>
      </c>
      <c r="T5" s="23" t="str">
        <f t="shared" si="3"/>
        <v/>
      </c>
      <c r="U5" s="23" t="str">
        <f t="shared" si="4"/>
        <v/>
      </c>
      <c r="V5" s="24" t="str">
        <f t="shared" si="5"/>
        <v/>
      </c>
      <c r="W5" s="24" t="str">
        <f t="shared" si="6"/>
        <v/>
      </c>
      <c r="X5" s="24" t="str">
        <f t="shared" si="7"/>
        <v/>
      </c>
      <c r="Y5" s="23" t="str">
        <f t="shared" si="8"/>
        <v/>
      </c>
      <c r="Z5" s="24" t="str">
        <f t="shared" si="9"/>
        <v/>
      </c>
      <c r="AA5" s="23" t="str">
        <f t="shared" si="19"/>
        <v/>
      </c>
      <c r="AB5" s="23" t="str">
        <f t="shared" si="10"/>
        <v/>
      </c>
      <c r="AC5" s="23" t="str">
        <f t="shared" si="11"/>
        <v/>
      </c>
      <c r="AD5" s="23" t="str">
        <f t="shared" si="12"/>
        <v/>
      </c>
      <c r="AE5" s="23" t="str">
        <f t="shared" si="13"/>
        <v/>
      </c>
      <c r="AF5" s="23" t="str">
        <f t="shared" si="14"/>
        <v/>
      </c>
      <c r="AG5" s="23" t="str">
        <f t="shared" si="15"/>
        <v/>
      </c>
      <c r="AH5" s="25" t="str">
        <f>IF(D5="","",'Case Information'!B$2)</f>
        <v/>
      </c>
      <c r="AI5" s="23" t="str">
        <f t="shared" si="16"/>
        <v/>
      </c>
      <c r="AJ5" s="25" t="str">
        <f>IF(D5="","",CONCATENATE('Case Information'!B$3,"-",AI5))</f>
        <v/>
      </c>
      <c r="AK5" s="23" t="str">
        <f t="shared" si="20"/>
        <v/>
      </c>
      <c r="AL5" s="23" t="str">
        <f t="shared" si="21"/>
        <v/>
      </c>
      <c r="AM5" s="23" t="str">
        <f t="shared" si="23"/>
        <v xml:space="preserve"> </v>
      </c>
      <c r="AN5" s="23" t="str">
        <f t="shared" si="17"/>
        <v xml:space="preserve"> </v>
      </c>
      <c r="AO5" s="27"/>
    </row>
    <row r="6" spans="1:41" x14ac:dyDescent="0.25">
      <c r="A6" s="18"/>
      <c r="B6" s="12"/>
      <c r="C6" s="13"/>
      <c r="D6" s="13"/>
      <c r="E6" s="12"/>
      <c r="F6" s="13"/>
      <c r="G6" s="13"/>
      <c r="H6" s="14"/>
      <c r="I6" s="13"/>
      <c r="J6" s="13"/>
      <c r="K6" s="15"/>
      <c r="L6" s="16"/>
      <c r="M6" s="17"/>
      <c r="N6" s="15"/>
      <c r="O6" s="15"/>
      <c r="P6" s="23" t="str">
        <f t="shared" si="18"/>
        <v/>
      </c>
      <c r="Q6" s="23" t="str">
        <f t="shared" si="0"/>
        <v/>
      </c>
      <c r="R6" s="24" t="str">
        <f t="shared" ca="1" si="1"/>
        <v/>
      </c>
      <c r="S6" s="23" t="str">
        <f t="shared" si="2"/>
        <v/>
      </c>
      <c r="T6" s="23" t="str">
        <f t="shared" si="3"/>
        <v/>
      </c>
      <c r="U6" s="23" t="str">
        <f t="shared" si="4"/>
        <v/>
      </c>
      <c r="V6" s="24" t="str">
        <f t="shared" si="5"/>
        <v/>
      </c>
      <c r="W6" s="24" t="str">
        <f t="shared" si="6"/>
        <v/>
      </c>
      <c r="X6" s="24" t="str">
        <f t="shared" si="7"/>
        <v/>
      </c>
      <c r="Y6" s="23" t="str">
        <f t="shared" si="8"/>
        <v/>
      </c>
      <c r="Z6" s="24" t="str">
        <f t="shared" si="9"/>
        <v/>
      </c>
      <c r="AA6" s="23" t="str">
        <f t="shared" si="19"/>
        <v/>
      </c>
      <c r="AB6" s="23" t="str">
        <f t="shared" si="10"/>
        <v/>
      </c>
      <c r="AC6" s="23" t="str">
        <f t="shared" si="11"/>
        <v/>
      </c>
      <c r="AD6" s="23" t="str">
        <f t="shared" si="12"/>
        <v/>
      </c>
      <c r="AE6" s="23" t="str">
        <f t="shared" si="13"/>
        <v/>
      </c>
      <c r="AF6" s="23" t="str">
        <f t="shared" si="14"/>
        <v/>
      </c>
      <c r="AG6" s="23" t="str">
        <f t="shared" si="15"/>
        <v/>
      </c>
      <c r="AH6" s="25" t="str">
        <f>IF(D6="","",'Case Information'!B$2)</f>
        <v/>
      </c>
      <c r="AI6" s="23" t="str">
        <f t="shared" si="16"/>
        <v/>
      </c>
      <c r="AJ6" s="25" t="str">
        <f>IF(D6="","",CONCATENATE('Case Information'!B$3,"-",AI6))</f>
        <v/>
      </c>
      <c r="AK6" s="23" t="str">
        <f t="shared" si="20"/>
        <v/>
      </c>
      <c r="AL6" s="23" t="str">
        <f t="shared" si="21"/>
        <v/>
      </c>
      <c r="AM6" s="23" t="str">
        <f t="shared" si="23"/>
        <v xml:space="preserve"> </v>
      </c>
      <c r="AN6" s="23" t="str">
        <f t="shared" si="17"/>
        <v xml:space="preserve"> </v>
      </c>
    </row>
    <row r="7" spans="1:41" x14ac:dyDescent="0.25">
      <c r="A7" s="18"/>
      <c r="B7" s="12"/>
      <c r="C7" s="13"/>
      <c r="D7" s="13"/>
      <c r="E7" s="12"/>
      <c r="F7" s="13"/>
      <c r="G7" s="13"/>
      <c r="H7" s="14"/>
      <c r="I7" s="13"/>
      <c r="J7" s="13"/>
      <c r="K7" s="15"/>
      <c r="L7" s="16"/>
      <c r="M7" s="17"/>
      <c r="N7" s="15"/>
      <c r="O7" s="15"/>
      <c r="P7" s="23" t="str">
        <f t="shared" si="18"/>
        <v/>
      </c>
      <c r="Q7" s="23" t="str">
        <f t="shared" si="0"/>
        <v/>
      </c>
      <c r="R7" s="24" t="str">
        <f t="shared" ca="1" si="1"/>
        <v/>
      </c>
      <c r="S7" s="23" t="str">
        <f t="shared" si="2"/>
        <v/>
      </c>
      <c r="T7" s="23" t="str">
        <f t="shared" si="3"/>
        <v/>
      </c>
      <c r="U7" s="23" t="str">
        <f t="shared" si="4"/>
        <v/>
      </c>
      <c r="V7" s="24" t="str">
        <f t="shared" si="5"/>
        <v/>
      </c>
      <c r="W7" s="24" t="str">
        <f t="shared" si="6"/>
        <v/>
      </c>
      <c r="X7" s="24" t="str">
        <f t="shared" si="7"/>
        <v/>
      </c>
      <c r="Y7" s="23" t="str">
        <f t="shared" si="8"/>
        <v/>
      </c>
      <c r="Z7" s="24" t="str">
        <f t="shared" si="9"/>
        <v/>
      </c>
      <c r="AA7" s="23" t="str">
        <f t="shared" si="19"/>
        <v/>
      </c>
      <c r="AB7" s="23" t="str">
        <f t="shared" si="10"/>
        <v/>
      </c>
      <c r="AC7" s="23" t="str">
        <f t="shared" si="11"/>
        <v/>
      </c>
      <c r="AD7" s="23" t="str">
        <f t="shared" si="12"/>
        <v/>
      </c>
      <c r="AE7" s="23" t="str">
        <f t="shared" si="13"/>
        <v/>
      </c>
      <c r="AF7" s="23" t="str">
        <f t="shared" si="14"/>
        <v/>
      </c>
      <c r="AG7" s="23" t="str">
        <f t="shared" si="15"/>
        <v/>
      </c>
      <c r="AH7" s="25" t="str">
        <f>IF(D7="","",'Case Information'!B$2)</f>
        <v/>
      </c>
      <c r="AI7" s="23" t="str">
        <f t="shared" si="16"/>
        <v/>
      </c>
      <c r="AJ7" s="25" t="str">
        <f>IF(D7="","",CONCATENATE('Case Information'!B$3,"-",AI7))</f>
        <v/>
      </c>
      <c r="AK7" s="23" t="str">
        <f t="shared" si="20"/>
        <v/>
      </c>
      <c r="AL7" s="23" t="str">
        <f t="shared" si="21"/>
        <v/>
      </c>
      <c r="AM7" s="23" t="str">
        <f t="shared" si="23"/>
        <v xml:space="preserve"> </v>
      </c>
      <c r="AN7" s="23" t="str">
        <f t="shared" si="17"/>
        <v xml:space="preserve"> </v>
      </c>
    </row>
    <row r="8" spans="1:41" x14ac:dyDescent="0.25">
      <c r="A8" s="18"/>
      <c r="B8" s="12"/>
      <c r="C8" s="13"/>
      <c r="D8" s="13"/>
      <c r="E8" s="12"/>
      <c r="F8" s="13"/>
      <c r="G8" s="13"/>
      <c r="H8" s="14"/>
      <c r="I8" s="13"/>
      <c r="J8" s="13"/>
      <c r="K8" s="15"/>
      <c r="L8" s="16"/>
      <c r="M8" s="17"/>
      <c r="N8" s="15"/>
      <c r="O8" s="15"/>
      <c r="P8" s="23" t="str">
        <f t="shared" si="18"/>
        <v/>
      </c>
      <c r="Q8" s="23" t="str">
        <f t="shared" si="0"/>
        <v/>
      </c>
      <c r="R8" s="24" t="str">
        <f t="shared" ca="1" si="1"/>
        <v/>
      </c>
      <c r="S8" s="23" t="str">
        <f t="shared" si="2"/>
        <v/>
      </c>
      <c r="T8" s="23" t="str">
        <f t="shared" si="3"/>
        <v/>
      </c>
      <c r="U8" s="23" t="str">
        <f t="shared" si="4"/>
        <v/>
      </c>
      <c r="V8" s="24" t="str">
        <f t="shared" si="5"/>
        <v/>
      </c>
      <c r="W8" s="24" t="str">
        <f t="shared" si="6"/>
        <v/>
      </c>
      <c r="X8" s="24" t="str">
        <f t="shared" si="7"/>
        <v/>
      </c>
      <c r="Y8" s="23" t="str">
        <f t="shared" si="8"/>
        <v/>
      </c>
      <c r="Z8" s="24" t="str">
        <f t="shared" si="9"/>
        <v/>
      </c>
      <c r="AA8" s="23" t="str">
        <f t="shared" si="19"/>
        <v/>
      </c>
      <c r="AB8" s="23" t="str">
        <f t="shared" si="10"/>
        <v/>
      </c>
      <c r="AC8" s="23" t="str">
        <f t="shared" si="11"/>
        <v/>
      </c>
      <c r="AD8" s="23" t="str">
        <f t="shared" si="12"/>
        <v/>
      </c>
      <c r="AE8" s="23" t="str">
        <f t="shared" si="13"/>
        <v/>
      </c>
      <c r="AF8" s="23" t="str">
        <f t="shared" si="14"/>
        <v/>
      </c>
      <c r="AG8" s="23" t="str">
        <f t="shared" si="15"/>
        <v/>
      </c>
      <c r="AH8" s="25" t="str">
        <f>IF(D8="","",'Case Information'!B$2)</f>
        <v/>
      </c>
      <c r="AI8" s="23" t="str">
        <f t="shared" si="16"/>
        <v/>
      </c>
      <c r="AJ8" s="25" t="str">
        <f>IF(D8="","",CONCATENATE('Case Information'!B$3,"-",AI8))</f>
        <v/>
      </c>
      <c r="AK8" s="23" t="str">
        <f t="shared" si="20"/>
        <v/>
      </c>
      <c r="AL8" s="23" t="str">
        <f t="shared" si="21"/>
        <v/>
      </c>
      <c r="AM8" s="23" t="str">
        <f t="shared" si="23"/>
        <v xml:space="preserve"> </v>
      </c>
      <c r="AN8" s="23" t="str">
        <f t="shared" si="17"/>
        <v xml:space="preserve"> </v>
      </c>
    </row>
    <row r="9" spans="1:41" x14ac:dyDescent="0.25">
      <c r="A9" s="18"/>
      <c r="B9" s="12"/>
      <c r="C9" s="13"/>
      <c r="D9" s="13"/>
      <c r="E9" s="12"/>
      <c r="F9" s="13"/>
      <c r="G9" s="13"/>
      <c r="H9" s="14"/>
      <c r="I9" s="13"/>
      <c r="J9" s="13"/>
      <c r="K9" s="15"/>
      <c r="L9" s="16"/>
      <c r="M9" s="17"/>
      <c r="N9" s="15"/>
      <c r="O9" s="15"/>
      <c r="P9" s="23" t="str">
        <f t="shared" si="18"/>
        <v/>
      </c>
      <c r="Q9" s="23" t="str">
        <f t="shared" si="0"/>
        <v/>
      </c>
      <c r="R9" s="24" t="str">
        <f t="shared" ca="1" si="1"/>
        <v/>
      </c>
      <c r="S9" s="23" t="str">
        <f t="shared" si="2"/>
        <v/>
      </c>
      <c r="T9" s="23" t="str">
        <f t="shared" si="3"/>
        <v/>
      </c>
      <c r="U9" s="23" t="str">
        <f t="shared" si="4"/>
        <v/>
      </c>
      <c r="V9" s="24" t="str">
        <f t="shared" si="5"/>
        <v/>
      </c>
      <c r="W9" s="24" t="str">
        <f t="shared" si="6"/>
        <v/>
      </c>
      <c r="X9" s="24" t="str">
        <f t="shared" si="7"/>
        <v/>
      </c>
      <c r="Y9" s="23" t="str">
        <f t="shared" si="8"/>
        <v/>
      </c>
      <c r="Z9" s="24" t="str">
        <f t="shared" si="9"/>
        <v/>
      </c>
      <c r="AA9" s="23" t="str">
        <f t="shared" si="19"/>
        <v/>
      </c>
      <c r="AB9" s="23" t="str">
        <f t="shared" si="10"/>
        <v/>
      </c>
      <c r="AC9" s="23" t="str">
        <f t="shared" si="11"/>
        <v/>
      </c>
      <c r="AD9" s="23" t="str">
        <f t="shared" si="12"/>
        <v/>
      </c>
      <c r="AE9" s="23" t="str">
        <f t="shared" si="13"/>
        <v/>
      </c>
      <c r="AF9" s="23" t="str">
        <f t="shared" si="14"/>
        <v/>
      </c>
      <c r="AG9" s="23" t="str">
        <f t="shared" si="15"/>
        <v/>
      </c>
      <c r="AH9" s="25" t="str">
        <f>IF(D9="","",'Case Information'!B$2)</f>
        <v/>
      </c>
      <c r="AI9" s="23" t="str">
        <f t="shared" si="16"/>
        <v/>
      </c>
      <c r="AJ9" s="25" t="str">
        <f>IF(D9="","",CONCATENATE('Case Information'!B$3,"-",AI9))</f>
        <v/>
      </c>
      <c r="AK9" s="23" t="str">
        <f t="shared" si="20"/>
        <v/>
      </c>
      <c r="AL9" s="23" t="str">
        <f t="shared" si="21"/>
        <v/>
      </c>
      <c r="AM9" s="23" t="str">
        <f t="shared" si="23"/>
        <v xml:space="preserve"> </v>
      </c>
      <c r="AN9" s="23" t="str">
        <f t="shared" si="17"/>
        <v xml:space="preserve"> </v>
      </c>
    </row>
    <row r="10" spans="1:41" x14ac:dyDescent="0.25">
      <c r="A10" s="18"/>
      <c r="B10" s="12"/>
      <c r="C10" s="13"/>
      <c r="D10" s="13"/>
      <c r="E10" s="12"/>
      <c r="F10" s="13"/>
      <c r="G10" s="13"/>
      <c r="H10" s="14"/>
      <c r="I10" s="13"/>
      <c r="J10" s="13"/>
      <c r="K10" s="15"/>
      <c r="L10" s="16"/>
      <c r="M10" s="17"/>
      <c r="N10" s="15"/>
      <c r="O10" s="15"/>
      <c r="P10" s="23" t="str">
        <f t="shared" si="18"/>
        <v/>
      </c>
      <c r="Q10" s="23" t="str">
        <f t="shared" si="0"/>
        <v/>
      </c>
      <c r="R10" s="24" t="str">
        <f t="shared" ca="1" si="1"/>
        <v/>
      </c>
      <c r="S10" s="23" t="str">
        <f t="shared" si="2"/>
        <v/>
      </c>
      <c r="T10" s="23" t="str">
        <f t="shared" si="3"/>
        <v/>
      </c>
      <c r="U10" s="23" t="str">
        <f t="shared" si="4"/>
        <v/>
      </c>
      <c r="V10" s="24" t="str">
        <f t="shared" si="5"/>
        <v/>
      </c>
      <c r="W10" s="24" t="str">
        <f t="shared" si="6"/>
        <v/>
      </c>
      <c r="X10" s="24" t="str">
        <f t="shared" si="7"/>
        <v/>
      </c>
      <c r="Y10" s="23" t="str">
        <f t="shared" si="8"/>
        <v/>
      </c>
      <c r="Z10" s="24" t="str">
        <f t="shared" si="9"/>
        <v/>
      </c>
      <c r="AA10" s="23" t="str">
        <f t="shared" si="19"/>
        <v/>
      </c>
      <c r="AB10" s="23" t="str">
        <f t="shared" si="10"/>
        <v/>
      </c>
      <c r="AC10" s="23" t="str">
        <f t="shared" si="11"/>
        <v/>
      </c>
      <c r="AD10" s="23" t="str">
        <f t="shared" si="12"/>
        <v/>
      </c>
      <c r="AE10" s="23" t="str">
        <f t="shared" si="13"/>
        <v/>
      </c>
      <c r="AF10" s="23" t="str">
        <f t="shared" si="14"/>
        <v/>
      </c>
      <c r="AG10" s="23" t="str">
        <f t="shared" si="15"/>
        <v/>
      </c>
      <c r="AH10" s="25" t="str">
        <f>IF(D10="","",'Case Information'!B$2)</f>
        <v/>
      </c>
      <c r="AI10" s="23" t="str">
        <f t="shared" si="16"/>
        <v/>
      </c>
      <c r="AJ10" s="25" t="str">
        <f>IF(D10="","",CONCATENATE('Case Information'!B$3,"-",AI10))</f>
        <v/>
      </c>
      <c r="AK10" s="23" t="str">
        <f t="shared" si="20"/>
        <v/>
      </c>
      <c r="AL10" s="23" t="str">
        <f t="shared" si="21"/>
        <v/>
      </c>
      <c r="AM10" s="23" t="str">
        <f t="shared" si="23"/>
        <v xml:space="preserve"> </v>
      </c>
      <c r="AN10" s="23" t="str">
        <f t="shared" si="17"/>
        <v xml:space="preserve"> </v>
      </c>
    </row>
    <row r="11" spans="1:41" x14ac:dyDescent="0.25">
      <c r="A11" s="18"/>
      <c r="B11" s="12"/>
      <c r="C11" s="13"/>
      <c r="D11" s="13"/>
      <c r="E11" s="12"/>
      <c r="F11" s="13"/>
      <c r="G11" s="13"/>
      <c r="H11" s="14"/>
      <c r="I11" s="13"/>
      <c r="J11" s="13"/>
      <c r="K11" s="15"/>
      <c r="L11" s="16"/>
      <c r="M11" s="17"/>
      <c r="N11" s="15"/>
      <c r="O11" s="15"/>
      <c r="P11" s="23" t="str">
        <f t="shared" si="18"/>
        <v/>
      </c>
      <c r="Q11" s="23" t="str">
        <f t="shared" si="0"/>
        <v/>
      </c>
      <c r="R11" s="24" t="str">
        <f t="shared" ca="1" si="1"/>
        <v/>
      </c>
      <c r="S11" s="23" t="str">
        <f t="shared" si="2"/>
        <v/>
      </c>
      <c r="T11" s="23" t="str">
        <f t="shared" si="3"/>
        <v/>
      </c>
      <c r="U11" s="23" t="str">
        <f t="shared" si="4"/>
        <v/>
      </c>
      <c r="V11" s="24" t="str">
        <f t="shared" si="5"/>
        <v/>
      </c>
      <c r="W11" s="24" t="str">
        <f t="shared" si="6"/>
        <v/>
      </c>
      <c r="X11" s="24" t="str">
        <f t="shared" si="7"/>
        <v/>
      </c>
      <c r="Y11" s="23" t="str">
        <f t="shared" si="8"/>
        <v/>
      </c>
      <c r="Z11" s="24" t="str">
        <f t="shared" si="9"/>
        <v/>
      </c>
      <c r="AA11" s="23" t="str">
        <f t="shared" si="19"/>
        <v/>
      </c>
      <c r="AB11" s="23" t="str">
        <f t="shared" si="10"/>
        <v/>
      </c>
      <c r="AC11" s="23" t="str">
        <f t="shared" si="11"/>
        <v/>
      </c>
      <c r="AD11" s="23" t="str">
        <f t="shared" si="12"/>
        <v/>
      </c>
      <c r="AE11" s="23" t="str">
        <f t="shared" si="13"/>
        <v/>
      </c>
      <c r="AF11" s="23" t="str">
        <f t="shared" si="14"/>
        <v/>
      </c>
      <c r="AG11" s="23" t="str">
        <f t="shared" si="15"/>
        <v/>
      </c>
      <c r="AH11" s="25" t="str">
        <f>IF(D11="","",'Case Information'!B$2)</f>
        <v/>
      </c>
      <c r="AI11" s="23" t="str">
        <f t="shared" si="16"/>
        <v/>
      </c>
      <c r="AJ11" s="25" t="str">
        <f>IF(D11="","",CONCATENATE('Case Information'!B$3,"-",AI11))</f>
        <v/>
      </c>
      <c r="AK11" s="23" t="str">
        <f t="shared" si="20"/>
        <v/>
      </c>
      <c r="AL11" s="23" t="str">
        <f t="shared" si="21"/>
        <v/>
      </c>
      <c r="AM11" s="23" t="str">
        <f t="shared" si="23"/>
        <v xml:space="preserve"> </v>
      </c>
      <c r="AN11" s="23" t="str">
        <f t="shared" si="17"/>
        <v xml:space="preserve"> </v>
      </c>
    </row>
    <row r="12" spans="1:41" x14ac:dyDescent="0.25">
      <c r="A12" s="18"/>
      <c r="B12" s="12"/>
      <c r="C12" s="13"/>
      <c r="D12" s="13"/>
      <c r="E12" s="12"/>
      <c r="F12" s="13"/>
      <c r="G12" s="13"/>
      <c r="H12" s="14"/>
      <c r="I12" s="13"/>
      <c r="J12" s="13"/>
      <c r="K12" s="15"/>
      <c r="L12" s="16"/>
      <c r="M12" s="17"/>
      <c r="N12" s="15"/>
      <c r="O12" s="15"/>
      <c r="P12" s="23" t="str">
        <f t="shared" si="18"/>
        <v/>
      </c>
      <c r="Q12" s="23" t="str">
        <f t="shared" si="0"/>
        <v/>
      </c>
      <c r="R12" s="24" t="str">
        <f t="shared" ca="1" si="1"/>
        <v/>
      </c>
      <c r="S12" s="23" t="str">
        <f t="shared" si="2"/>
        <v/>
      </c>
      <c r="T12" s="23" t="str">
        <f t="shared" si="3"/>
        <v/>
      </c>
      <c r="U12" s="23" t="str">
        <f t="shared" si="4"/>
        <v/>
      </c>
      <c r="V12" s="24" t="str">
        <f t="shared" si="5"/>
        <v/>
      </c>
      <c r="W12" s="24" t="str">
        <f t="shared" si="6"/>
        <v/>
      </c>
      <c r="X12" s="24" t="str">
        <f t="shared" si="7"/>
        <v/>
      </c>
      <c r="Y12" s="23" t="str">
        <f t="shared" si="8"/>
        <v/>
      </c>
      <c r="Z12" s="24" t="str">
        <f t="shared" si="9"/>
        <v/>
      </c>
      <c r="AA12" s="23" t="str">
        <f t="shared" si="19"/>
        <v/>
      </c>
      <c r="AB12" s="23" t="str">
        <f t="shared" si="10"/>
        <v/>
      </c>
      <c r="AC12" s="23" t="str">
        <f t="shared" si="11"/>
        <v/>
      </c>
      <c r="AD12" s="23" t="str">
        <f t="shared" si="12"/>
        <v/>
      </c>
      <c r="AE12" s="23" t="str">
        <f t="shared" si="13"/>
        <v/>
      </c>
      <c r="AF12" s="23" t="str">
        <f t="shared" si="14"/>
        <v/>
      </c>
      <c r="AG12" s="23" t="str">
        <f t="shared" si="15"/>
        <v/>
      </c>
      <c r="AH12" s="25" t="str">
        <f>IF(D12="","",'Case Information'!B$2)</f>
        <v/>
      </c>
      <c r="AI12" s="23" t="str">
        <f t="shared" si="16"/>
        <v/>
      </c>
      <c r="AJ12" s="25" t="str">
        <f>IF(D12="","",CONCATENATE('Case Information'!B$3,"-",AI12))</f>
        <v/>
      </c>
      <c r="AK12" s="23" t="str">
        <f t="shared" si="20"/>
        <v/>
      </c>
      <c r="AL12" s="23" t="str">
        <f t="shared" si="21"/>
        <v/>
      </c>
      <c r="AM12" s="23" t="str">
        <f t="shared" si="23"/>
        <v xml:space="preserve"> </v>
      </c>
      <c r="AN12" s="23" t="str">
        <f t="shared" si="17"/>
        <v xml:space="preserve"> </v>
      </c>
    </row>
    <row r="13" spans="1:41" x14ac:dyDescent="0.25">
      <c r="A13" s="18"/>
      <c r="B13" s="12"/>
      <c r="C13" s="13"/>
      <c r="D13" s="13"/>
      <c r="E13" s="12"/>
      <c r="F13" s="13"/>
      <c r="G13" s="13"/>
      <c r="H13" s="14"/>
      <c r="I13" s="13"/>
      <c r="J13" s="13"/>
      <c r="K13" s="15"/>
      <c r="L13" s="16"/>
      <c r="M13" s="17"/>
      <c r="N13" s="15"/>
      <c r="O13" s="15"/>
      <c r="P13" s="23" t="str">
        <f t="shared" si="18"/>
        <v/>
      </c>
      <c r="Q13" s="23" t="str">
        <f t="shared" si="0"/>
        <v/>
      </c>
      <c r="R13" s="24" t="str">
        <f t="shared" ca="1" si="1"/>
        <v/>
      </c>
      <c r="S13" s="23" t="str">
        <f t="shared" si="2"/>
        <v/>
      </c>
      <c r="T13" s="23" t="str">
        <f t="shared" si="3"/>
        <v/>
      </c>
      <c r="U13" s="23" t="str">
        <f t="shared" si="4"/>
        <v/>
      </c>
      <c r="V13" s="24" t="str">
        <f t="shared" si="5"/>
        <v/>
      </c>
      <c r="W13" s="24" t="str">
        <f t="shared" si="6"/>
        <v/>
      </c>
      <c r="X13" s="24" t="str">
        <f t="shared" si="7"/>
        <v/>
      </c>
      <c r="Y13" s="23" t="str">
        <f t="shared" si="8"/>
        <v/>
      </c>
      <c r="Z13" s="24" t="str">
        <f t="shared" si="9"/>
        <v/>
      </c>
      <c r="AA13" s="23" t="str">
        <f t="shared" si="19"/>
        <v/>
      </c>
      <c r="AB13" s="23" t="str">
        <f t="shared" si="10"/>
        <v/>
      </c>
      <c r="AC13" s="23" t="str">
        <f t="shared" si="11"/>
        <v/>
      </c>
      <c r="AD13" s="23" t="str">
        <f t="shared" si="12"/>
        <v/>
      </c>
      <c r="AE13" s="23" t="str">
        <f t="shared" si="13"/>
        <v/>
      </c>
      <c r="AF13" s="23" t="str">
        <f t="shared" si="14"/>
        <v/>
      </c>
      <c r="AG13" s="23" t="str">
        <f t="shared" si="15"/>
        <v/>
      </c>
      <c r="AH13" s="25" t="str">
        <f>IF(D13="","",'Case Information'!B$2)</f>
        <v/>
      </c>
      <c r="AI13" s="23" t="str">
        <f t="shared" si="16"/>
        <v/>
      </c>
      <c r="AJ13" s="25" t="str">
        <f>IF(D13="","",CONCATENATE('Case Information'!B$3,"-",AI13))</f>
        <v/>
      </c>
      <c r="AK13" s="23" t="str">
        <f t="shared" si="20"/>
        <v/>
      </c>
      <c r="AL13" s="23" t="str">
        <f t="shared" si="21"/>
        <v/>
      </c>
      <c r="AM13" s="23" t="str">
        <f t="shared" si="23"/>
        <v xml:space="preserve"> </v>
      </c>
      <c r="AN13" s="23" t="str">
        <f t="shared" si="17"/>
        <v xml:space="preserve"> </v>
      </c>
    </row>
    <row r="14" spans="1:41" x14ac:dyDescent="0.25">
      <c r="A14" s="18"/>
      <c r="B14" s="12"/>
      <c r="C14" s="13"/>
      <c r="D14" s="13"/>
      <c r="E14" s="12"/>
      <c r="F14" s="13"/>
      <c r="G14" s="13"/>
      <c r="H14" s="14"/>
      <c r="I14" s="13"/>
      <c r="J14" s="13"/>
      <c r="K14" s="15"/>
      <c r="L14" s="16"/>
      <c r="M14" s="17"/>
      <c r="N14" s="15"/>
      <c r="O14" s="15"/>
      <c r="P14" s="23" t="str">
        <f t="shared" si="18"/>
        <v/>
      </c>
      <c r="Q14" s="23" t="str">
        <f t="shared" si="0"/>
        <v/>
      </c>
      <c r="R14" s="24" t="str">
        <f t="shared" ca="1" si="1"/>
        <v/>
      </c>
      <c r="S14" s="23" t="str">
        <f t="shared" si="2"/>
        <v/>
      </c>
      <c r="T14" s="23" t="str">
        <f t="shared" si="3"/>
        <v/>
      </c>
      <c r="U14" s="23" t="str">
        <f t="shared" si="4"/>
        <v/>
      </c>
      <c r="V14" s="24" t="str">
        <f t="shared" si="5"/>
        <v/>
      </c>
      <c r="W14" s="24" t="str">
        <f t="shared" si="6"/>
        <v/>
      </c>
      <c r="X14" s="24" t="str">
        <f t="shared" si="7"/>
        <v/>
      </c>
      <c r="Y14" s="23" t="str">
        <f t="shared" si="8"/>
        <v/>
      </c>
      <c r="Z14" s="24" t="str">
        <f t="shared" si="9"/>
        <v/>
      </c>
      <c r="AA14" s="23" t="str">
        <f t="shared" si="19"/>
        <v/>
      </c>
      <c r="AB14" s="23" t="str">
        <f t="shared" si="10"/>
        <v/>
      </c>
      <c r="AC14" s="23" t="str">
        <f t="shared" si="11"/>
        <v/>
      </c>
      <c r="AD14" s="23" t="str">
        <f t="shared" si="12"/>
        <v/>
      </c>
      <c r="AE14" s="23" t="str">
        <f t="shared" si="13"/>
        <v/>
      </c>
      <c r="AF14" s="23" t="str">
        <f t="shared" si="14"/>
        <v/>
      </c>
      <c r="AG14" s="23" t="str">
        <f t="shared" si="15"/>
        <v/>
      </c>
      <c r="AH14" s="25" t="str">
        <f>IF(D14="","",'Case Information'!B$2)</f>
        <v/>
      </c>
      <c r="AI14" s="23" t="str">
        <f t="shared" si="16"/>
        <v/>
      </c>
      <c r="AJ14" s="25" t="str">
        <f>IF(D14="","",CONCATENATE('Case Information'!B$3,"-",AI14))</f>
        <v/>
      </c>
      <c r="AK14" s="23" t="str">
        <f t="shared" si="20"/>
        <v/>
      </c>
      <c r="AL14" s="23" t="str">
        <f t="shared" si="21"/>
        <v/>
      </c>
      <c r="AM14" s="23" t="str">
        <f t="shared" si="23"/>
        <v xml:space="preserve"> </v>
      </c>
      <c r="AN14" s="23" t="str">
        <f t="shared" si="17"/>
        <v xml:space="preserve"> </v>
      </c>
    </row>
    <row r="15" spans="1:41" x14ac:dyDescent="0.25">
      <c r="A15" s="18"/>
      <c r="B15" s="12"/>
      <c r="C15" s="13"/>
      <c r="D15" s="13"/>
      <c r="E15" s="12"/>
      <c r="F15" s="13"/>
      <c r="G15" s="13"/>
      <c r="H15" s="14"/>
      <c r="I15" s="13"/>
      <c r="J15" s="13"/>
      <c r="K15" s="15"/>
      <c r="L15" s="16"/>
      <c r="M15" s="17"/>
      <c r="N15" s="15"/>
      <c r="O15" s="15"/>
      <c r="P15" s="23" t="str">
        <f t="shared" si="18"/>
        <v/>
      </c>
      <c r="Q15" s="23" t="str">
        <f t="shared" si="0"/>
        <v/>
      </c>
      <c r="R15" s="24" t="str">
        <f t="shared" ca="1" si="1"/>
        <v/>
      </c>
      <c r="S15" s="23" t="str">
        <f t="shared" si="2"/>
        <v/>
      </c>
      <c r="T15" s="23" t="str">
        <f t="shared" si="3"/>
        <v/>
      </c>
      <c r="U15" s="23" t="str">
        <f t="shared" si="4"/>
        <v/>
      </c>
      <c r="V15" s="24" t="str">
        <f t="shared" si="5"/>
        <v/>
      </c>
      <c r="W15" s="24" t="str">
        <f t="shared" si="6"/>
        <v/>
      </c>
      <c r="X15" s="24" t="str">
        <f t="shared" si="7"/>
        <v/>
      </c>
      <c r="Y15" s="23" t="str">
        <f t="shared" si="8"/>
        <v/>
      </c>
      <c r="Z15" s="24" t="str">
        <f t="shared" si="9"/>
        <v/>
      </c>
      <c r="AA15" s="23" t="str">
        <f t="shared" si="19"/>
        <v/>
      </c>
      <c r="AB15" s="23" t="str">
        <f t="shared" si="10"/>
        <v/>
      </c>
      <c r="AC15" s="23" t="str">
        <f t="shared" si="11"/>
        <v/>
      </c>
      <c r="AD15" s="23" t="str">
        <f t="shared" si="12"/>
        <v/>
      </c>
      <c r="AE15" s="23" t="str">
        <f t="shared" si="13"/>
        <v/>
      </c>
      <c r="AF15" s="23" t="str">
        <f t="shared" si="14"/>
        <v/>
      </c>
      <c r="AG15" s="23" t="str">
        <f t="shared" si="15"/>
        <v/>
      </c>
      <c r="AH15" s="25" t="str">
        <f>IF(D15="","",'Case Information'!B$2)</f>
        <v/>
      </c>
      <c r="AI15" s="23" t="str">
        <f t="shared" si="16"/>
        <v/>
      </c>
      <c r="AJ15" s="25" t="str">
        <f>IF(D15="","",CONCATENATE('Case Information'!B$3,"-",AI15))</f>
        <v/>
      </c>
      <c r="AK15" s="23" t="str">
        <f t="shared" si="20"/>
        <v/>
      </c>
      <c r="AL15" s="23" t="str">
        <f t="shared" si="21"/>
        <v/>
      </c>
      <c r="AM15" s="23" t="str">
        <f t="shared" si="23"/>
        <v xml:space="preserve"> </v>
      </c>
      <c r="AN15" s="23" t="str">
        <f t="shared" si="17"/>
        <v xml:space="preserve"> </v>
      </c>
    </row>
    <row r="16" spans="1:41" x14ac:dyDescent="0.25">
      <c r="A16" s="18"/>
      <c r="B16" s="12"/>
      <c r="C16" s="13"/>
      <c r="D16" s="13"/>
      <c r="E16" s="12"/>
      <c r="F16" s="13"/>
      <c r="G16" s="13"/>
      <c r="H16" s="14"/>
      <c r="I16" s="13"/>
      <c r="J16" s="13"/>
      <c r="K16" s="15"/>
      <c r="L16" s="16"/>
      <c r="M16" s="17"/>
      <c r="N16" s="15"/>
      <c r="O16" s="15"/>
      <c r="P16" s="23" t="str">
        <f t="shared" si="18"/>
        <v/>
      </c>
      <c r="Q16" s="23" t="str">
        <f t="shared" si="0"/>
        <v/>
      </c>
      <c r="R16" s="24" t="str">
        <f t="shared" ca="1" si="1"/>
        <v/>
      </c>
      <c r="S16" s="23" t="str">
        <f t="shared" si="2"/>
        <v/>
      </c>
      <c r="T16" s="23" t="str">
        <f t="shared" si="3"/>
        <v/>
      </c>
      <c r="U16" s="23" t="str">
        <f t="shared" si="4"/>
        <v/>
      </c>
      <c r="V16" s="24" t="str">
        <f t="shared" si="5"/>
        <v/>
      </c>
      <c r="W16" s="24" t="str">
        <f t="shared" si="6"/>
        <v/>
      </c>
      <c r="X16" s="24" t="str">
        <f t="shared" si="7"/>
        <v/>
      </c>
      <c r="Y16" s="23" t="str">
        <f t="shared" si="8"/>
        <v/>
      </c>
      <c r="Z16" s="24" t="str">
        <f t="shared" si="9"/>
        <v/>
      </c>
      <c r="AA16" s="23" t="str">
        <f t="shared" si="19"/>
        <v/>
      </c>
      <c r="AB16" s="23" t="str">
        <f t="shared" si="10"/>
        <v/>
      </c>
      <c r="AC16" s="23" t="str">
        <f t="shared" si="11"/>
        <v/>
      </c>
      <c r="AD16" s="23" t="str">
        <f t="shared" si="12"/>
        <v/>
      </c>
      <c r="AE16" s="23" t="str">
        <f t="shared" si="13"/>
        <v/>
      </c>
      <c r="AF16" s="23" t="str">
        <f t="shared" si="14"/>
        <v/>
      </c>
      <c r="AG16" s="23" t="str">
        <f t="shared" si="15"/>
        <v/>
      </c>
      <c r="AH16" s="25" t="str">
        <f>IF(D16="","",'Case Information'!B$2)</f>
        <v/>
      </c>
      <c r="AI16" s="23" t="str">
        <f t="shared" si="16"/>
        <v/>
      </c>
      <c r="AJ16" s="25" t="str">
        <f>IF(D16="","",CONCATENATE('Case Information'!B$3,"-",AI16))</f>
        <v/>
      </c>
      <c r="AK16" s="23" t="str">
        <f t="shared" si="20"/>
        <v/>
      </c>
      <c r="AL16" s="23" t="str">
        <f t="shared" si="21"/>
        <v/>
      </c>
      <c r="AM16" s="23" t="str">
        <f t="shared" si="23"/>
        <v xml:space="preserve"> </v>
      </c>
      <c r="AN16" s="23" t="str">
        <f t="shared" si="17"/>
        <v xml:space="preserve"> </v>
      </c>
    </row>
    <row r="17" spans="1:40" x14ac:dyDescent="0.25">
      <c r="A17" s="18"/>
      <c r="B17" s="12"/>
      <c r="C17" s="13"/>
      <c r="D17" s="13"/>
      <c r="E17" s="12"/>
      <c r="F17" s="13"/>
      <c r="G17" s="13"/>
      <c r="H17" s="14"/>
      <c r="I17" s="13"/>
      <c r="J17" s="13"/>
      <c r="K17" s="15"/>
      <c r="L17" s="16"/>
      <c r="M17" s="17"/>
      <c r="N17" s="15"/>
      <c r="O17" s="15"/>
      <c r="P17" s="23" t="str">
        <f t="shared" si="18"/>
        <v/>
      </c>
      <c r="Q17" s="23" t="str">
        <f t="shared" si="0"/>
        <v/>
      </c>
      <c r="R17" s="24" t="str">
        <f t="shared" ca="1" si="1"/>
        <v/>
      </c>
      <c r="S17" s="23" t="str">
        <f t="shared" si="2"/>
        <v/>
      </c>
      <c r="T17" s="23" t="str">
        <f t="shared" si="3"/>
        <v/>
      </c>
      <c r="U17" s="23" t="str">
        <f t="shared" si="4"/>
        <v/>
      </c>
      <c r="V17" s="24" t="str">
        <f t="shared" si="5"/>
        <v/>
      </c>
      <c r="W17" s="24" t="str">
        <f t="shared" si="6"/>
        <v/>
      </c>
      <c r="X17" s="24" t="str">
        <f t="shared" si="7"/>
        <v/>
      </c>
      <c r="Y17" s="23" t="str">
        <f t="shared" si="8"/>
        <v/>
      </c>
      <c r="Z17" s="24" t="str">
        <f t="shared" si="9"/>
        <v/>
      </c>
      <c r="AA17" s="23" t="str">
        <f t="shared" si="19"/>
        <v/>
      </c>
      <c r="AB17" s="23" t="str">
        <f t="shared" si="10"/>
        <v/>
      </c>
      <c r="AC17" s="23" t="str">
        <f t="shared" si="11"/>
        <v/>
      </c>
      <c r="AD17" s="23" t="str">
        <f t="shared" si="12"/>
        <v/>
      </c>
      <c r="AE17" s="23" t="str">
        <f t="shared" si="13"/>
        <v/>
      </c>
      <c r="AF17" s="23" t="str">
        <f t="shared" si="14"/>
        <v/>
      </c>
      <c r="AG17" s="23" t="str">
        <f t="shared" si="15"/>
        <v/>
      </c>
      <c r="AH17" s="25" t="str">
        <f>IF(D17="","",'Case Information'!B$2)</f>
        <v/>
      </c>
      <c r="AI17" s="23" t="str">
        <f t="shared" si="16"/>
        <v/>
      </c>
      <c r="AJ17" s="25" t="str">
        <f>IF(D17="","",CONCATENATE('Case Information'!B$3,"-",AI17))</f>
        <v/>
      </c>
      <c r="AK17" s="23" t="str">
        <f t="shared" si="20"/>
        <v/>
      </c>
      <c r="AL17" s="23" t="str">
        <f t="shared" si="21"/>
        <v/>
      </c>
      <c r="AM17" s="23" t="str">
        <f t="shared" si="23"/>
        <v xml:space="preserve"> </v>
      </c>
      <c r="AN17" s="23" t="str">
        <f t="shared" si="17"/>
        <v xml:space="preserve"> </v>
      </c>
    </row>
    <row r="18" spans="1:40" x14ac:dyDescent="0.25">
      <c r="A18" s="18"/>
      <c r="B18" s="12"/>
      <c r="C18" s="13"/>
      <c r="D18" s="13"/>
      <c r="E18" s="12"/>
      <c r="F18" s="13"/>
      <c r="G18" s="13"/>
      <c r="H18" s="14"/>
      <c r="I18" s="13"/>
      <c r="J18" s="13"/>
      <c r="K18" s="15"/>
      <c r="L18" s="16"/>
      <c r="M18" s="17"/>
      <c r="N18" s="15"/>
      <c r="O18" s="15"/>
      <c r="P18" s="23" t="str">
        <f t="shared" si="18"/>
        <v/>
      </c>
      <c r="Q18" s="23" t="str">
        <f t="shared" si="0"/>
        <v/>
      </c>
      <c r="R18" s="24" t="str">
        <f t="shared" ca="1" si="1"/>
        <v/>
      </c>
      <c r="S18" s="23" t="str">
        <f t="shared" si="2"/>
        <v/>
      </c>
      <c r="T18" s="23" t="str">
        <f t="shared" si="3"/>
        <v/>
      </c>
      <c r="U18" s="23" t="str">
        <f t="shared" si="4"/>
        <v/>
      </c>
      <c r="V18" s="24" t="str">
        <f t="shared" si="5"/>
        <v/>
      </c>
      <c r="W18" s="24" t="str">
        <f t="shared" si="6"/>
        <v/>
      </c>
      <c r="X18" s="24" t="str">
        <f t="shared" si="7"/>
        <v/>
      </c>
      <c r="Y18" s="23" t="str">
        <f t="shared" si="8"/>
        <v/>
      </c>
      <c r="Z18" s="24" t="str">
        <f t="shared" si="9"/>
        <v/>
      </c>
      <c r="AA18" s="23" t="str">
        <f t="shared" si="19"/>
        <v/>
      </c>
      <c r="AB18" s="23" t="str">
        <f t="shared" si="10"/>
        <v/>
      </c>
      <c r="AC18" s="23" t="str">
        <f t="shared" si="11"/>
        <v/>
      </c>
      <c r="AD18" s="23" t="str">
        <f t="shared" si="12"/>
        <v/>
      </c>
      <c r="AE18" s="23" t="str">
        <f t="shared" si="13"/>
        <v/>
      </c>
      <c r="AF18" s="23" t="str">
        <f t="shared" si="14"/>
        <v/>
      </c>
      <c r="AG18" s="23" t="str">
        <f t="shared" si="15"/>
        <v/>
      </c>
      <c r="AH18" s="25" t="str">
        <f>IF(D18="","",'Case Information'!B$2)</f>
        <v/>
      </c>
      <c r="AI18" s="23" t="str">
        <f t="shared" si="16"/>
        <v/>
      </c>
      <c r="AJ18" s="25" t="str">
        <f>IF(D18="","",CONCATENATE('Case Information'!B$3,"-",AI18))</f>
        <v/>
      </c>
      <c r="AK18" s="23" t="str">
        <f t="shared" si="20"/>
        <v/>
      </c>
      <c r="AL18" s="23" t="str">
        <f t="shared" si="21"/>
        <v/>
      </c>
      <c r="AM18" s="23" t="str">
        <f t="shared" si="23"/>
        <v xml:space="preserve"> </v>
      </c>
      <c r="AN18" s="23" t="str">
        <f t="shared" si="17"/>
        <v xml:space="preserve"> </v>
      </c>
    </row>
    <row r="19" spans="1:40" x14ac:dyDescent="0.25">
      <c r="A19" s="18"/>
      <c r="B19" s="12"/>
      <c r="C19" s="13"/>
      <c r="D19" s="13"/>
      <c r="E19" s="12"/>
      <c r="F19" s="13"/>
      <c r="G19" s="13"/>
      <c r="H19" s="14"/>
      <c r="I19" s="13"/>
      <c r="J19" s="13"/>
      <c r="K19" s="15"/>
      <c r="L19" s="16"/>
      <c r="M19" s="17"/>
      <c r="N19" s="15"/>
      <c r="O19" s="15"/>
      <c r="P19" s="23" t="str">
        <f t="shared" si="18"/>
        <v/>
      </c>
      <c r="Q19" s="23" t="str">
        <f t="shared" si="0"/>
        <v/>
      </c>
      <c r="R19" s="24" t="str">
        <f t="shared" ca="1" si="1"/>
        <v/>
      </c>
      <c r="S19" s="23" t="str">
        <f t="shared" si="2"/>
        <v/>
      </c>
      <c r="T19" s="23" t="str">
        <f t="shared" si="3"/>
        <v/>
      </c>
      <c r="U19" s="23" t="str">
        <f t="shared" si="4"/>
        <v/>
      </c>
      <c r="V19" s="24" t="str">
        <f t="shared" si="5"/>
        <v/>
      </c>
      <c r="W19" s="24" t="str">
        <f t="shared" si="6"/>
        <v/>
      </c>
      <c r="X19" s="24" t="str">
        <f t="shared" si="7"/>
        <v/>
      </c>
      <c r="Y19" s="23" t="str">
        <f t="shared" si="8"/>
        <v/>
      </c>
      <c r="Z19" s="24" t="str">
        <f t="shared" si="9"/>
        <v/>
      </c>
      <c r="AA19" s="23" t="str">
        <f t="shared" si="19"/>
        <v/>
      </c>
      <c r="AB19" s="23" t="str">
        <f t="shared" si="10"/>
        <v/>
      </c>
      <c r="AC19" s="23" t="str">
        <f t="shared" si="11"/>
        <v/>
      </c>
      <c r="AD19" s="23" t="str">
        <f t="shared" si="12"/>
        <v/>
      </c>
      <c r="AE19" s="23" t="str">
        <f t="shared" si="13"/>
        <v/>
      </c>
      <c r="AF19" s="23" t="str">
        <f t="shared" si="14"/>
        <v/>
      </c>
      <c r="AG19" s="23" t="str">
        <f t="shared" si="15"/>
        <v/>
      </c>
      <c r="AH19" s="25" t="str">
        <f>IF(D19="","",'Case Information'!B$2)</f>
        <v/>
      </c>
      <c r="AI19" s="23" t="str">
        <f t="shared" si="16"/>
        <v/>
      </c>
      <c r="AJ19" s="25" t="str">
        <f>IF(D19="","",CONCATENATE('Case Information'!B$3,"-",AI19))</f>
        <v/>
      </c>
      <c r="AK19" s="23" t="str">
        <f t="shared" si="20"/>
        <v/>
      </c>
      <c r="AL19" s="23" t="str">
        <f t="shared" si="21"/>
        <v/>
      </c>
      <c r="AM19" s="23" t="str">
        <f t="shared" si="23"/>
        <v xml:space="preserve"> </v>
      </c>
      <c r="AN19" s="23" t="str">
        <f t="shared" si="17"/>
        <v xml:space="preserve"> </v>
      </c>
    </row>
    <row r="20" spans="1:40" x14ac:dyDescent="0.25">
      <c r="A20" s="18"/>
      <c r="B20" s="12"/>
      <c r="C20" s="13"/>
      <c r="D20" s="13"/>
      <c r="E20" s="12"/>
      <c r="F20" s="13"/>
      <c r="G20" s="13"/>
      <c r="H20" s="14"/>
      <c r="I20" s="13"/>
      <c r="J20" s="13"/>
      <c r="K20" s="15"/>
      <c r="L20" s="16"/>
      <c r="M20" s="17"/>
      <c r="N20" s="15"/>
      <c r="O20" s="15"/>
      <c r="P20" s="23" t="str">
        <f t="shared" si="18"/>
        <v/>
      </c>
      <c r="Q20" s="23" t="str">
        <f t="shared" si="0"/>
        <v/>
      </c>
      <c r="R20" s="24" t="str">
        <f t="shared" ca="1" si="1"/>
        <v/>
      </c>
      <c r="S20" s="23" t="str">
        <f t="shared" si="2"/>
        <v/>
      </c>
      <c r="T20" s="23" t="str">
        <f t="shared" si="3"/>
        <v/>
      </c>
      <c r="U20" s="23" t="str">
        <f t="shared" si="4"/>
        <v/>
      </c>
      <c r="V20" s="24" t="str">
        <f t="shared" si="5"/>
        <v/>
      </c>
      <c r="W20" s="24" t="str">
        <f t="shared" si="6"/>
        <v/>
      </c>
      <c r="X20" s="24" t="str">
        <f t="shared" si="7"/>
        <v/>
      </c>
      <c r="Y20" s="23" t="str">
        <f t="shared" si="8"/>
        <v/>
      </c>
      <c r="Z20" s="24" t="str">
        <f t="shared" si="9"/>
        <v/>
      </c>
      <c r="AA20" s="23" t="str">
        <f t="shared" si="19"/>
        <v/>
      </c>
      <c r="AB20" s="23" t="str">
        <f t="shared" si="10"/>
        <v/>
      </c>
      <c r="AC20" s="23" t="str">
        <f t="shared" si="11"/>
        <v/>
      </c>
      <c r="AD20" s="23" t="str">
        <f t="shared" si="12"/>
        <v/>
      </c>
      <c r="AE20" s="23" t="str">
        <f t="shared" si="13"/>
        <v/>
      </c>
      <c r="AF20" s="23" t="str">
        <f t="shared" si="14"/>
        <v/>
      </c>
      <c r="AG20" s="23" t="str">
        <f t="shared" si="15"/>
        <v/>
      </c>
      <c r="AH20" s="25" t="str">
        <f>IF(D20="","",'Case Information'!B$2)</f>
        <v/>
      </c>
      <c r="AI20" s="23" t="str">
        <f t="shared" si="16"/>
        <v/>
      </c>
      <c r="AJ20" s="25" t="str">
        <f>IF(D20="","",CONCATENATE('Case Information'!B$3,"-",AI20))</f>
        <v/>
      </c>
      <c r="AK20" s="23" t="str">
        <f t="shared" si="20"/>
        <v/>
      </c>
      <c r="AL20" s="23" t="str">
        <f t="shared" si="21"/>
        <v/>
      </c>
      <c r="AM20" s="23" t="str">
        <f t="shared" si="23"/>
        <v xml:space="preserve"> </v>
      </c>
      <c r="AN20" s="23" t="str">
        <f t="shared" si="17"/>
        <v xml:space="preserve"> </v>
      </c>
    </row>
    <row r="21" spans="1:40" x14ac:dyDescent="0.25">
      <c r="A21" s="18"/>
      <c r="B21" s="12"/>
      <c r="C21" s="13"/>
      <c r="D21" s="13"/>
      <c r="E21" s="12"/>
      <c r="F21" s="13"/>
      <c r="G21" s="13"/>
      <c r="H21" s="14"/>
      <c r="I21" s="13"/>
      <c r="J21" s="13"/>
      <c r="K21" s="15"/>
      <c r="L21" s="16"/>
      <c r="M21" s="17"/>
      <c r="N21" s="15"/>
      <c r="O21" s="15"/>
      <c r="P21" s="23" t="str">
        <f t="shared" si="18"/>
        <v/>
      </c>
      <c r="Q21" s="23" t="str">
        <f t="shared" si="0"/>
        <v/>
      </c>
      <c r="R21" s="24" t="str">
        <f t="shared" ca="1" si="1"/>
        <v/>
      </c>
      <c r="S21" s="23" t="str">
        <f t="shared" si="2"/>
        <v/>
      </c>
      <c r="T21" s="23" t="str">
        <f t="shared" si="3"/>
        <v/>
      </c>
      <c r="U21" s="23" t="str">
        <f t="shared" si="4"/>
        <v/>
      </c>
      <c r="V21" s="24" t="str">
        <f t="shared" si="5"/>
        <v/>
      </c>
      <c r="W21" s="24" t="str">
        <f t="shared" si="6"/>
        <v/>
      </c>
      <c r="X21" s="24" t="str">
        <f t="shared" si="7"/>
        <v/>
      </c>
      <c r="Y21" s="23" t="str">
        <f t="shared" si="8"/>
        <v/>
      </c>
      <c r="Z21" s="24" t="str">
        <f t="shared" si="9"/>
        <v/>
      </c>
      <c r="AA21" s="23" t="str">
        <f t="shared" si="19"/>
        <v/>
      </c>
      <c r="AB21" s="23" t="str">
        <f t="shared" si="10"/>
        <v/>
      </c>
      <c r="AC21" s="23" t="str">
        <f t="shared" si="11"/>
        <v/>
      </c>
      <c r="AD21" s="23" t="str">
        <f t="shared" si="12"/>
        <v/>
      </c>
      <c r="AE21" s="23" t="str">
        <f t="shared" si="13"/>
        <v/>
      </c>
      <c r="AF21" s="23" t="str">
        <f t="shared" si="14"/>
        <v/>
      </c>
      <c r="AG21" s="23" t="str">
        <f t="shared" si="15"/>
        <v/>
      </c>
      <c r="AH21" s="25" t="str">
        <f>IF(D21="","",'Case Information'!B$2)</f>
        <v/>
      </c>
      <c r="AI21" s="23" t="str">
        <f t="shared" si="16"/>
        <v/>
      </c>
      <c r="AJ21" s="25" t="str">
        <f>IF(D21="","",CONCATENATE('Case Information'!B$3,"-",AI21))</f>
        <v/>
      </c>
      <c r="AK21" s="23" t="str">
        <f t="shared" si="20"/>
        <v/>
      </c>
      <c r="AL21" s="23" t="str">
        <f t="shared" si="21"/>
        <v/>
      </c>
      <c r="AM21" s="23" t="str">
        <f t="shared" si="23"/>
        <v xml:space="preserve"> </v>
      </c>
      <c r="AN21" s="23" t="str">
        <f t="shared" si="17"/>
        <v xml:space="preserve"> </v>
      </c>
    </row>
    <row r="22" spans="1:40" x14ac:dyDescent="0.25">
      <c r="A22" s="18"/>
      <c r="B22" s="12"/>
      <c r="C22" s="13"/>
      <c r="D22" s="13"/>
      <c r="E22" s="12"/>
      <c r="F22" s="13"/>
      <c r="G22" s="13"/>
      <c r="H22" s="14"/>
      <c r="I22" s="13"/>
      <c r="J22" s="13"/>
      <c r="K22" s="15"/>
      <c r="L22" s="16"/>
      <c r="M22" s="17"/>
      <c r="N22" s="15"/>
      <c r="O22" s="15"/>
      <c r="P22" s="23" t="str">
        <f t="shared" si="18"/>
        <v/>
      </c>
      <c r="Q22" s="23" t="str">
        <f t="shared" si="0"/>
        <v/>
      </c>
      <c r="R22" s="24" t="str">
        <f t="shared" ca="1" si="1"/>
        <v/>
      </c>
      <c r="S22" s="23" t="str">
        <f t="shared" si="2"/>
        <v/>
      </c>
      <c r="T22" s="23" t="str">
        <f t="shared" si="3"/>
        <v/>
      </c>
      <c r="U22" s="23" t="str">
        <f t="shared" si="4"/>
        <v/>
      </c>
      <c r="V22" s="24" t="str">
        <f t="shared" si="5"/>
        <v/>
      </c>
      <c r="W22" s="24" t="str">
        <f t="shared" si="6"/>
        <v/>
      </c>
      <c r="X22" s="24" t="str">
        <f t="shared" si="7"/>
        <v/>
      </c>
      <c r="Y22" s="23" t="str">
        <f t="shared" si="8"/>
        <v/>
      </c>
      <c r="Z22" s="24" t="str">
        <f t="shared" si="9"/>
        <v/>
      </c>
      <c r="AA22" s="23" t="str">
        <f t="shared" si="19"/>
        <v/>
      </c>
      <c r="AB22" s="23" t="str">
        <f t="shared" si="10"/>
        <v/>
      </c>
      <c r="AC22" s="23" t="str">
        <f t="shared" si="11"/>
        <v/>
      </c>
      <c r="AD22" s="23" t="str">
        <f t="shared" si="12"/>
        <v/>
      </c>
      <c r="AE22" s="23" t="str">
        <f t="shared" si="13"/>
        <v/>
      </c>
      <c r="AF22" s="23" t="str">
        <f t="shared" si="14"/>
        <v/>
      </c>
      <c r="AG22" s="23" t="str">
        <f t="shared" si="15"/>
        <v/>
      </c>
      <c r="AH22" s="25" t="str">
        <f>IF(D22="","",'Case Information'!B$2)</f>
        <v/>
      </c>
      <c r="AI22" s="23" t="str">
        <f t="shared" si="16"/>
        <v/>
      </c>
      <c r="AJ22" s="25" t="str">
        <f>IF(D22="","",CONCATENATE('Case Information'!B$3,"-",AI22))</f>
        <v/>
      </c>
      <c r="AK22" s="23" t="str">
        <f t="shared" si="20"/>
        <v/>
      </c>
      <c r="AL22" s="23" t="str">
        <f t="shared" si="21"/>
        <v/>
      </c>
      <c r="AM22" s="23" t="str">
        <f t="shared" si="23"/>
        <v xml:space="preserve"> </v>
      </c>
      <c r="AN22" s="23" t="str">
        <f t="shared" si="17"/>
        <v xml:space="preserve"> </v>
      </c>
    </row>
    <row r="23" spans="1:40" x14ac:dyDescent="0.25">
      <c r="A23" s="18"/>
      <c r="B23" s="12"/>
      <c r="C23" s="13"/>
      <c r="D23" s="13"/>
      <c r="E23" s="12"/>
      <c r="F23" s="13"/>
      <c r="G23" s="13"/>
      <c r="H23" s="14"/>
      <c r="I23" s="13"/>
      <c r="J23" s="13"/>
      <c r="K23" s="15"/>
      <c r="L23" s="16"/>
      <c r="M23" s="17"/>
      <c r="N23" s="15"/>
      <c r="O23" s="15"/>
      <c r="P23" s="23" t="str">
        <f t="shared" si="18"/>
        <v/>
      </c>
      <c r="Q23" s="23" t="str">
        <f t="shared" si="0"/>
        <v/>
      </c>
      <c r="R23" s="24" t="str">
        <f t="shared" ca="1" si="1"/>
        <v/>
      </c>
      <c r="S23" s="23" t="str">
        <f t="shared" si="2"/>
        <v/>
      </c>
      <c r="T23" s="23" t="str">
        <f t="shared" si="3"/>
        <v/>
      </c>
      <c r="U23" s="23" t="str">
        <f t="shared" si="4"/>
        <v/>
      </c>
      <c r="V23" s="24" t="str">
        <f t="shared" si="5"/>
        <v/>
      </c>
      <c r="W23" s="24" t="str">
        <f t="shared" si="6"/>
        <v/>
      </c>
      <c r="X23" s="24" t="str">
        <f t="shared" si="7"/>
        <v/>
      </c>
      <c r="Y23" s="23" t="str">
        <f t="shared" si="8"/>
        <v/>
      </c>
      <c r="Z23" s="24" t="str">
        <f t="shared" si="9"/>
        <v/>
      </c>
      <c r="AA23" s="23" t="str">
        <f t="shared" si="19"/>
        <v/>
      </c>
      <c r="AB23" s="23" t="str">
        <f t="shared" si="10"/>
        <v/>
      </c>
      <c r="AC23" s="23" t="str">
        <f t="shared" si="11"/>
        <v/>
      </c>
      <c r="AD23" s="23" t="str">
        <f t="shared" si="12"/>
        <v/>
      </c>
      <c r="AE23" s="23" t="str">
        <f t="shared" si="13"/>
        <v/>
      </c>
      <c r="AF23" s="23" t="str">
        <f t="shared" si="14"/>
        <v/>
      </c>
      <c r="AG23" s="23" t="str">
        <f t="shared" si="15"/>
        <v/>
      </c>
      <c r="AH23" s="25" t="str">
        <f>IF(D23="","",'Case Information'!B$2)</f>
        <v/>
      </c>
      <c r="AI23" s="23" t="str">
        <f t="shared" si="16"/>
        <v/>
      </c>
      <c r="AJ23" s="25" t="str">
        <f>IF(D23="","",CONCATENATE('Case Information'!B$3,"-",AI23))</f>
        <v/>
      </c>
      <c r="AK23" s="23" t="str">
        <f t="shared" si="20"/>
        <v/>
      </c>
      <c r="AL23" s="23" t="str">
        <f t="shared" si="21"/>
        <v/>
      </c>
      <c r="AM23" s="23" t="str">
        <f t="shared" si="23"/>
        <v xml:space="preserve"> </v>
      </c>
      <c r="AN23" s="23" t="str">
        <f t="shared" si="17"/>
        <v xml:space="preserve"> </v>
      </c>
    </row>
    <row r="24" spans="1:40" x14ac:dyDescent="0.25">
      <c r="A24" s="18"/>
      <c r="B24" s="12"/>
      <c r="C24" s="13"/>
      <c r="D24" s="13"/>
      <c r="E24" s="12"/>
      <c r="F24" s="13"/>
      <c r="G24" s="13"/>
      <c r="H24" s="14"/>
      <c r="I24" s="13"/>
      <c r="J24" s="13"/>
      <c r="K24" s="15"/>
      <c r="L24" s="16"/>
      <c r="M24" s="17"/>
      <c r="N24" s="15"/>
      <c r="O24" s="15"/>
      <c r="P24" s="23" t="str">
        <f t="shared" si="18"/>
        <v/>
      </c>
      <c r="Q24" s="23" t="str">
        <f t="shared" si="0"/>
        <v/>
      </c>
      <c r="R24" s="24" t="str">
        <f t="shared" ca="1" si="1"/>
        <v/>
      </c>
      <c r="S24" s="23" t="str">
        <f t="shared" si="2"/>
        <v/>
      </c>
      <c r="T24" s="23" t="str">
        <f t="shared" si="3"/>
        <v/>
      </c>
      <c r="U24" s="23" t="str">
        <f t="shared" si="4"/>
        <v/>
      </c>
      <c r="V24" s="24" t="str">
        <f t="shared" si="5"/>
        <v/>
      </c>
      <c r="W24" s="24" t="str">
        <f t="shared" si="6"/>
        <v/>
      </c>
      <c r="X24" s="24" t="str">
        <f t="shared" si="7"/>
        <v/>
      </c>
      <c r="Y24" s="23" t="str">
        <f t="shared" si="8"/>
        <v/>
      </c>
      <c r="Z24" s="24" t="str">
        <f t="shared" si="9"/>
        <v/>
      </c>
      <c r="AA24" s="23" t="str">
        <f t="shared" si="19"/>
        <v/>
      </c>
      <c r="AB24" s="23" t="str">
        <f t="shared" si="10"/>
        <v/>
      </c>
      <c r="AC24" s="23" t="str">
        <f t="shared" si="11"/>
        <v/>
      </c>
      <c r="AD24" s="23" t="str">
        <f t="shared" si="12"/>
        <v/>
      </c>
      <c r="AE24" s="23" t="str">
        <f t="shared" si="13"/>
        <v/>
      </c>
      <c r="AF24" s="23" t="str">
        <f t="shared" si="14"/>
        <v/>
      </c>
      <c r="AG24" s="23" t="str">
        <f t="shared" si="15"/>
        <v/>
      </c>
      <c r="AH24" s="25" t="str">
        <f>IF(D24="","",'Case Information'!B$2)</f>
        <v/>
      </c>
      <c r="AI24" s="23" t="str">
        <f t="shared" si="16"/>
        <v/>
      </c>
      <c r="AJ24" s="25" t="str">
        <f>IF(D24="","",CONCATENATE('Case Information'!B$3,"-",AI24))</f>
        <v/>
      </c>
      <c r="AK24" s="23" t="str">
        <f t="shared" si="20"/>
        <v/>
      </c>
      <c r="AL24" s="23" t="str">
        <f t="shared" si="21"/>
        <v/>
      </c>
      <c r="AM24" s="23" t="str">
        <f t="shared" si="23"/>
        <v xml:space="preserve"> </v>
      </c>
      <c r="AN24" s="23" t="str">
        <f t="shared" si="17"/>
        <v xml:space="preserve"> </v>
      </c>
    </row>
    <row r="25" spans="1:40" x14ac:dyDescent="0.25">
      <c r="A25" s="18"/>
      <c r="B25" s="12"/>
      <c r="C25" s="13"/>
      <c r="D25" s="13"/>
      <c r="E25" s="12"/>
      <c r="F25" s="13"/>
      <c r="G25" s="13"/>
      <c r="H25" s="14"/>
      <c r="I25" s="13"/>
      <c r="J25" s="13"/>
      <c r="K25" s="15"/>
      <c r="L25" s="16"/>
      <c r="M25" s="17"/>
      <c r="N25" s="15"/>
      <c r="O25" s="15"/>
      <c r="P25" s="23" t="str">
        <f t="shared" si="18"/>
        <v/>
      </c>
      <c r="Q25" s="23" t="str">
        <f t="shared" si="0"/>
        <v/>
      </c>
      <c r="R25" s="24" t="str">
        <f t="shared" ca="1" si="1"/>
        <v/>
      </c>
      <c r="S25" s="23" t="str">
        <f t="shared" si="2"/>
        <v/>
      </c>
      <c r="T25" s="23" t="str">
        <f t="shared" si="3"/>
        <v/>
      </c>
      <c r="U25" s="23" t="str">
        <f t="shared" si="4"/>
        <v/>
      </c>
      <c r="V25" s="24" t="str">
        <f t="shared" si="5"/>
        <v/>
      </c>
      <c r="W25" s="24" t="str">
        <f t="shared" si="6"/>
        <v/>
      </c>
      <c r="X25" s="24" t="str">
        <f t="shared" si="7"/>
        <v/>
      </c>
      <c r="Y25" s="23" t="str">
        <f t="shared" si="8"/>
        <v/>
      </c>
      <c r="Z25" s="24" t="str">
        <f t="shared" si="9"/>
        <v/>
      </c>
      <c r="AA25" s="23" t="str">
        <f t="shared" si="19"/>
        <v/>
      </c>
      <c r="AB25" s="23" t="str">
        <f t="shared" si="10"/>
        <v/>
      </c>
      <c r="AC25" s="23" t="str">
        <f t="shared" si="11"/>
        <v/>
      </c>
      <c r="AD25" s="23" t="str">
        <f t="shared" si="12"/>
        <v/>
      </c>
      <c r="AE25" s="23" t="str">
        <f t="shared" si="13"/>
        <v/>
      </c>
      <c r="AF25" s="23" t="str">
        <f t="shared" si="14"/>
        <v/>
      </c>
      <c r="AG25" s="23" t="str">
        <f t="shared" si="15"/>
        <v/>
      </c>
      <c r="AH25" s="25" t="str">
        <f>IF(D25="","",'Case Information'!B$2)</f>
        <v/>
      </c>
      <c r="AI25" s="23" t="str">
        <f t="shared" si="16"/>
        <v/>
      </c>
      <c r="AJ25" s="25" t="str">
        <f>IF(D25="","",CONCATENATE('Case Information'!B$3,"-",AI25))</f>
        <v/>
      </c>
      <c r="AK25" s="23" t="str">
        <f t="shared" si="20"/>
        <v/>
      </c>
      <c r="AL25" s="23" t="str">
        <f t="shared" si="21"/>
        <v/>
      </c>
      <c r="AM25" s="23" t="str">
        <f t="shared" si="23"/>
        <v xml:space="preserve"> </v>
      </c>
      <c r="AN25" s="23" t="str">
        <f t="shared" si="17"/>
        <v xml:space="preserve"> </v>
      </c>
    </row>
    <row r="26" spans="1:40" x14ac:dyDescent="0.25">
      <c r="A26" s="18"/>
      <c r="B26" s="12"/>
      <c r="C26" s="13"/>
      <c r="D26" s="13"/>
      <c r="E26" s="12"/>
      <c r="F26" s="13"/>
      <c r="G26" s="13"/>
      <c r="H26" s="14"/>
      <c r="I26" s="13"/>
      <c r="J26" s="13"/>
      <c r="K26" s="15"/>
      <c r="L26" s="16"/>
      <c r="M26" s="17"/>
      <c r="N26" s="15"/>
      <c r="O26" s="15"/>
      <c r="P26" s="23" t="str">
        <f t="shared" si="18"/>
        <v/>
      </c>
      <c r="Q26" s="23" t="str">
        <f t="shared" si="0"/>
        <v/>
      </c>
      <c r="R26" s="24" t="str">
        <f t="shared" ca="1" si="1"/>
        <v/>
      </c>
      <c r="S26" s="23" t="str">
        <f t="shared" si="2"/>
        <v/>
      </c>
      <c r="T26" s="23" t="str">
        <f t="shared" si="3"/>
        <v/>
      </c>
      <c r="U26" s="23" t="str">
        <f t="shared" si="4"/>
        <v/>
      </c>
      <c r="V26" s="24" t="str">
        <f t="shared" si="5"/>
        <v/>
      </c>
      <c r="W26" s="24" t="str">
        <f t="shared" si="6"/>
        <v/>
      </c>
      <c r="X26" s="24" t="str">
        <f t="shared" si="7"/>
        <v/>
      </c>
      <c r="Y26" s="23" t="str">
        <f t="shared" si="8"/>
        <v/>
      </c>
      <c r="Z26" s="24" t="str">
        <f t="shared" si="9"/>
        <v/>
      </c>
      <c r="AA26" s="23" t="str">
        <f t="shared" si="19"/>
        <v/>
      </c>
      <c r="AB26" s="23" t="str">
        <f t="shared" si="10"/>
        <v/>
      </c>
      <c r="AC26" s="23" t="str">
        <f t="shared" si="11"/>
        <v/>
      </c>
      <c r="AD26" s="23" t="str">
        <f t="shared" si="12"/>
        <v/>
      </c>
      <c r="AE26" s="23" t="str">
        <f t="shared" si="13"/>
        <v/>
      </c>
      <c r="AF26" s="23" t="str">
        <f t="shared" si="14"/>
        <v/>
      </c>
      <c r="AG26" s="23" t="str">
        <f t="shared" si="15"/>
        <v/>
      </c>
      <c r="AH26" s="25" t="str">
        <f>IF(D26="","",'Case Information'!B$2)</f>
        <v/>
      </c>
      <c r="AI26" s="23" t="str">
        <f t="shared" si="16"/>
        <v/>
      </c>
      <c r="AJ26" s="25" t="str">
        <f>IF(D26="","",CONCATENATE('Case Information'!B$3,"-",AI26))</f>
        <v/>
      </c>
      <c r="AK26" s="23" t="str">
        <f t="shared" si="20"/>
        <v/>
      </c>
      <c r="AL26" s="23" t="str">
        <f t="shared" si="21"/>
        <v/>
      </c>
      <c r="AM26" s="23" t="str">
        <f t="shared" si="23"/>
        <v xml:space="preserve"> </v>
      </c>
      <c r="AN26" s="23" t="str">
        <f t="shared" si="17"/>
        <v xml:space="preserve"> </v>
      </c>
    </row>
    <row r="27" spans="1:40" x14ac:dyDescent="0.25">
      <c r="A27" s="18"/>
      <c r="B27" s="12"/>
      <c r="C27" s="13"/>
      <c r="D27" s="13"/>
      <c r="E27" s="12"/>
      <c r="F27" s="13"/>
      <c r="G27" s="13"/>
      <c r="H27" s="14"/>
      <c r="I27" s="13"/>
      <c r="J27" s="13"/>
      <c r="K27" s="15"/>
      <c r="L27" s="16"/>
      <c r="M27" s="17"/>
      <c r="N27" s="15"/>
      <c r="O27" s="15"/>
      <c r="P27" s="23" t="str">
        <f t="shared" si="18"/>
        <v/>
      </c>
      <c r="Q27" s="23" t="str">
        <f t="shared" si="0"/>
        <v/>
      </c>
      <c r="R27" s="24" t="str">
        <f t="shared" ca="1" si="1"/>
        <v/>
      </c>
      <c r="S27" s="23" t="str">
        <f t="shared" si="2"/>
        <v/>
      </c>
      <c r="T27" s="23" t="str">
        <f t="shared" si="3"/>
        <v/>
      </c>
      <c r="U27" s="23" t="str">
        <f t="shared" si="4"/>
        <v/>
      </c>
      <c r="V27" s="24" t="str">
        <f t="shared" si="5"/>
        <v/>
      </c>
      <c r="W27" s="24" t="str">
        <f t="shared" si="6"/>
        <v/>
      </c>
      <c r="X27" s="24" t="str">
        <f t="shared" si="7"/>
        <v/>
      </c>
      <c r="Y27" s="23" t="str">
        <f t="shared" si="8"/>
        <v/>
      </c>
      <c r="Z27" s="24" t="str">
        <f t="shared" si="9"/>
        <v/>
      </c>
      <c r="AA27" s="23" t="str">
        <f t="shared" si="19"/>
        <v/>
      </c>
      <c r="AB27" s="23" t="str">
        <f t="shared" si="10"/>
        <v/>
      </c>
      <c r="AC27" s="23" t="str">
        <f t="shared" si="11"/>
        <v/>
      </c>
      <c r="AD27" s="23" t="str">
        <f t="shared" si="12"/>
        <v/>
      </c>
      <c r="AE27" s="23" t="str">
        <f t="shared" si="13"/>
        <v/>
      </c>
      <c r="AF27" s="23" t="str">
        <f t="shared" si="14"/>
        <v/>
      </c>
      <c r="AG27" s="23" t="str">
        <f t="shared" si="15"/>
        <v/>
      </c>
      <c r="AH27" s="25" t="str">
        <f>IF(D27="","",'Case Information'!B$2)</f>
        <v/>
      </c>
      <c r="AI27" s="23" t="str">
        <f t="shared" si="16"/>
        <v/>
      </c>
      <c r="AJ27" s="25" t="str">
        <f>IF(D27="","",CONCATENATE('Case Information'!B$3,"-",AI27))</f>
        <v/>
      </c>
      <c r="AK27" s="23" t="str">
        <f t="shared" si="20"/>
        <v/>
      </c>
      <c r="AL27" s="23" t="str">
        <f t="shared" si="21"/>
        <v/>
      </c>
      <c r="AM27" s="23" t="str">
        <f t="shared" si="23"/>
        <v xml:space="preserve"> </v>
      </c>
      <c r="AN27" s="23" t="str">
        <f t="shared" si="17"/>
        <v xml:space="preserve"> </v>
      </c>
    </row>
    <row r="28" spans="1:40" x14ac:dyDescent="0.25">
      <c r="A28" s="18"/>
      <c r="B28" s="12"/>
      <c r="C28" s="13"/>
      <c r="D28" s="13"/>
      <c r="E28" s="12"/>
      <c r="F28" s="13"/>
      <c r="G28" s="13"/>
      <c r="H28" s="14"/>
      <c r="I28" s="13"/>
      <c r="J28" s="13"/>
      <c r="K28" s="15"/>
      <c r="L28" s="16"/>
      <c r="M28" s="17"/>
      <c r="N28" s="15"/>
      <c r="O28" s="15"/>
      <c r="P28" s="23" t="str">
        <f t="shared" si="18"/>
        <v/>
      </c>
      <c r="Q28" s="23" t="str">
        <f t="shared" si="0"/>
        <v/>
      </c>
      <c r="R28" s="24" t="str">
        <f t="shared" ca="1" si="1"/>
        <v/>
      </c>
      <c r="S28" s="23" t="str">
        <f t="shared" si="2"/>
        <v/>
      </c>
      <c r="T28" s="23" t="str">
        <f t="shared" si="3"/>
        <v/>
      </c>
      <c r="U28" s="23" t="str">
        <f t="shared" si="4"/>
        <v/>
      </c>
      <c r="V28" s="24" t="str">
        <f t="shared" si="5"/>
        <v/>
      </c>
      <c r="W28" s="24" t="str">
        <f t="shared" si="6"/>
        <v/>
      </c>
      <c r="X28" s="24" t="str">
        <f t="shared" si="7"/>
        <v/>
      </c>
      <c r="Y28" s="23" t="str">
        <f t="shared" si="8"/>
        <v/>
      </c>
      <c r="Z28" s="24" t="str">
        <f t="shared" si="9"/>
        <v/>
      </c>
      <c r="AA28" s="23" t="str">
        <f t="shared" si="19"/>
        <v/>
      </c>
      <c r="AB28" s="23" t="str">
        <f t="shared" si="10"/>
        <v/>
      </c>
      <c r="AC28" s="23" t="str">
        <f t="shared" si="11"/>
        <v/>
      </c>
      <c r="AD28" s="23" t="str">
        <f t="shared" si="12"/>
        <v/>
      </c>
      <c r="AE28" s="23" t="str">
        <f t="shared" si="13"/>
        <v/>
      </c>
      <c r="AF28" s="23" t="str">
        <f t="shared" si="14"/>
        <v/>
      </c>
      <c r="AG28" s="23" t="str">
        <f t="shared" si="15"/>
        <v/>
      </c>
      <c r="AH28" s="25" t="str">
        <f>IF(D28="","",'Case Information'!B$2)</f>
        <v/>
      </c>
      <c r="AI28" s="23" t="str">
        <f t="shared" si="16"/>
        <v/>
      </c>
      <c r="AJ28" s="25" t="str">
        <f>IF(D28="","",CONCATENATE('Case Information'!B$3,"-",AI28))</f>
        <v/>
      </c>
      <c r="AK28" s="23" t="str">
        <f t="shared" si="20"/>
        <v/>
      </c>
      <c r="AL28" s="23" t="str">
        <f t="shared" si="21"/>
        <v/>
      </c>
      <c r="AM28" s="23" t="str">
        <f t="shared" si="23"/>
        <v xml:space="preserve"> </v>
      </c>
      <c r="AN28" s="23" t="str">
        <f t="shared" si="17"/>
        <v xml:space="preserve"> </v>
      </c>
    </row>
    <row r="29" spans="1:40" x14ac:dyDescent="0.25">
      <c r="A29"/>
      <c r="B29" s="7"/>
      <c r="C29" s="8"/>
      <c r="D29" s="8"/>
      <c r="E29" s="7"/>
      <c r="F29" s="8"/>
      <c r="G29" s="8"/>
      <c r="H29" s="8"/>
      <c r="I29" s="8"/>
      <c r="J29" s="8"/>
      <c r="K29"/>
      <c r="L29"/>
      <c r="M29"/>
      <c r="N29"/>
      <c r="O29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x14ac:dyDescent="0.25">
      <c r="A30"/>
      <c r="B30" s="7"/>
      <c r="C30" s="8"/>
      <c r="D30" s="8"/>
      <c r="E30" s="7"/>
      <c r="F30" s="8"/>
      <c r="G30" s="8"/>
      <c r="H30" s="8"/>
      <c r="I30" s="8"/>
      <c r="J30" s="8"/>
      <c r="K30"/>
      <c r="L30"/>
      <c r="M30"/>
      <c r="N30"/>
      <c r="O30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x14ac:dyDescent="0.25">
      <c r="A31"/>
      <c r="B31" s="7"/>
      <c r="C31" s="8"/>
      <c r="D31" s="8"/>
      <c r="E31" s="7"/>
      <c r="F31" s="8"/>
      <c r="G31" s="8"/>
      <c r="H31" s="8"/>
      <c r="I31" s="8"/>
      <c r="J31" s="8"/>
      <c r="K31"/>
      <c r="L31"/>
      <c r="M31"/>
      <c r="N31"/>
      <c r="O31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x14ac:dyDescent="0.25">
      <c r="A32"/>
      <c r="B32" s="7"/>
      <c r="C32" s="8"/>
      <c r="D32" s="8"/>
      <c r="E32" s="7"/>
      <c r="F32" s="8"/>
      <c r="G32" s="8"/>
      <c r="H32" s="8"/>
      <c r="I32" s="8"/>
      <c r="J32" s="8"/>
      <c r="K32"/>
      <c r="L32"/>
      <c r="M32"/>
      <c r="N32"/>
      <c r="O32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x14ac:dyDescent="0.25">
      <c r="A33"/>
      <c r="B33" s="7"/>
      <c r="C33" s="8"/>
      <c r="D33" s="8"/>
      <c r="E33" s="7"/>
      <c r="F33" s="8"/>
      <c r="G33" s="8"/>
      <c r="H33" s="8"/>
      <c r="I33" s="8"/>
      <c r="J33" s="8"/>
      <c r="K33"/>
      <c r="L33"/>
      <c r="M33"/>
      <c r="N33"/>
      <c r="O33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x14ac:dyDescent="0.25">
      <c r="A34"/>
      <c r="B34" s="7"/>
      <c r="C34" s="8"/>
      <c r="D34" s="8"/>
      <c r="E34" s="7"/>
      <c r="F34" s="8"/>
      <c r="G34" s="8"/>
      <c r="H34" s="8"/>
      <c r="I34" s="8"/>
      <c r="J34" s="8"/>
      <c r="K34"/>
      <c r="L34"/>
      <c r="M34"/>
      <c r="N34"/>
      <c r="O34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x14ac:dyDescent="0.25">
      <c r="A35"/>
      <c r="B35" s="7"/>
      <c r="C35" s="8"/>
      <c r="D35" s="8"/>
      <c r="E35" s="7"/>
      <c r="F35" s="8"/>
      <c r="G35" s="8"/>
      <c r="H35" s="8"/>
      <c r="I35" s="8"/>
      <c r="J35" s="8"/>
      <c r="K35"/>
      <c r="L35"/>
      <c r="M35"/>
      <c r="N35"/>
      <c r="O35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x14ac:dyDescent="0.25">
      <c r="A36"/>
      <c r="B36" s="7"/>
      <c r="C36" s="8"/>
      <c r="D36" s="8"/>
      <c r="E36" s="7"/>
      <c r="F36" s="8"/>
      <c r="G36" s="8"/>
      <c r="H36" s="8"/>
      <c r="I36" s="8"/>
      <c r="J36" s="8"/>
      <c r="K36"/>
      <c r="L36"/>
      <c r="M36"/>
      <c r="N36"/>
      <c r="O36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x14ac:dyDescent="0.25">
      <c r="A37"/>
      <c r="B37" s="7"/>
      <c r="C37" s="8"/>
      <c r="D37" s="8"/>
      <c r="E37" s="7"/>
      <c r="F37" s="8"/>
      <c r="G37" s="8"/>
      <c r="H37" s="8"/>
      <c r="I37" s="8"/>
      <c r="J37" s="8"/>
      <c r="K37"/>
      <c r="L37"/>
      <c r="M37"/>
      <c r="N37"/>
      <c r="O37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x14ac:dyDescent="0.25">
      <c r="A38"/>
      <c r="B38" s="7"/>
      <c r="C38" s="8"/>
      <c r="D38" s="8"/>
      <c r="E38" s="7"/>
      <c r="F38" s="8"/>
      <c r="G38" s="8"/>
      <c r="H38" s="8"/>
      <c r="I38" s="8"/>
      <c r="J38" s="8"/>
      <c r="K38"/>
      <c r="L38"/>
      <c r="M38"/>
      <c r="N38"/>
      <c r="O3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x14ac:dyDescent="0.25">
      <c r="A39"/>
      <c r="B39" s="7"/>
      <c r="C39" s="8"/>
      <c r="D39" s="8"/>
      <c r="E39" s="7"/>
      <c r="F39" s="8"/>
      <c r="G39" s="8"/>
      <c r="H39" s="8"/>
      <c r="I39" s="8"/>
      <c r="J39" s="8"/>
      <c r="K39"/>
      <c r="L39"/>
      <c r="M39"/>
      <c r="N39"/>
      <c r="O39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x14ac:dyDescent="0.25">
      <c r="A40"/>
      <c r="B40" s="7"/>
      <c r="C40" s="8"/>
      <c r="D40" s="8"/>
      <c r="E40" s="7"/>
      <c r="F40" s="8"/>
      <c r="G40" s="8"/>
      <c r="H40" s="8"/>
      <c r="I40" s="8"/>
      <c r="J40" s="8"/>
      <c r="K40"/>
      <c r="L40"/>
      <c r="M40"/>
      <c r="N40"/>
      <c r="O40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x14ac:dyDescent="0.25">
      <c r="A41"/>
      <c r="B41" s="7"/>
      <c r="C41" s="8"/>
      <c r="D41" s="8"/>
      <c r="E41" s="7"/>
      <c r="F41" s="8"/>
      <c r="G41" s="8"/>
      <c r="H41" s="8"/>
      <c r="I41" s="8"/>
      <c r="J41" s="8"/>
      <c r="K41"/>
      <c r="L41"/>
      <c r="M41"/>
      <c r="N41"/>
      <c r="O41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x14ac:dyDescent="0.25">
      <c r="A42"/>
      <c r="B42" s="7"/>
      <c r="C42" s="8"/>
      <c r="D42" s="8"/>
      <c r="E42" s="7"/>
      <c r="F42" s="8"/>
      <c r="G42" s="8"/>
      <c r="H42" s="8"/>
      <c r="I42" s="8"/>
      <c r="J42" s="8"/>
      <c r="K42"/>
      <c r="L42"/>
      <c r="M42"/>
      <c r="N42"/>
      <c r="O42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x14ac:dyDescent="0.25">
      <c r="A43"/>
      <c r="B43" s="7"/>
      <c r="C43" s="8"/>
      <c r="D43" s="8"/>
      <c r="E43" s="7"/>
      <c r="F43" s="8"/>
      <c r="G43" s="8"/>
      <c r="H43" s="8"/>
      <c r="I43" s="8"/>
      <c r="J43" s="8"/>
      <c r="K43"/>
      <c r="L43"/>
      <c r="M43"/>
      <c r="N43"/>
      <c r="O43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x14ac:dyDescent="0.25">
      <c r="A44"/>
      <c r="B44" s="7"/>
      <c r="C44" s="8"/>
      <c r="D44" s="8"/>
      <c r="E44" s="7"/>
      <c r="F44" s="8"/>
      <c r="G44" s="8"/>
      <c r="H44" s="8"/>
      <c r="I44" s="8"/>
      <c r="J44" s="8"/>
      <c r="K44"/>
      <c r="L44"/>
      <c r="M44"/>
      <c r="N44"/>
      <c r="O44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x14ac:dyDescent="0.25">
      <c r="A45"/>
      <c r="B45" s="7"/>
      <c r="C45" s="8"/>
      <c r="D45" s="8"/>
      <c r="E45" s="7"/>
      <c r="F45" s="8"/>
      <c r="G45" s="8"/>
      <c r="H45" s="8"/>
      <c r="I45" s="8"/>
      <c r="J45" s="8"/>
      <c r="K45"/>
      <c r="L45"/>
      <c r="M45"/>
      <c r="N45"/>
      <c r="O45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x14ac:dyDescent="0.25">
      <c r="A46"/>
      <c r="B46" s="7"/>
      <c r="C46" s="8"/>
      <c r="D46" s="8"/>
      <c r="E46" s="7"/>
      <c r="F46" s="8"/>
      <c r="G46" s="8"/>
      <c r="H46" s="8"/>
      <c r="I46" s="8"/>
      <c r="J46" s="8"/>
      <c r="K46"/>
      <c r="L46"/>
      <c r="M46"/>
      <c r="N46"/>
      <c r="O46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x14ac:dyDescent="0.25">
      <c r="A47"/>
      <c r="B47" s="7"/>
      <c r="C47" s="8"/>
      <c r="D47" s="8"/>
      <c r="E47" s="7"/>
      <c r="F47" s="8"/>
      <c r="G47" s="8"/>
      <c r="H47" s="8"/>
      <c r="I47" s="8"/>
      <c r="J47" s="8"/>
      <c r="K47"/>
      <c r="L47"/>
      <c r="M47"/>
      <c r="N47"/>
      <c r="O47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x14ac:dyDescent="0.25">
      <c r="A48"/>
      <c r="B48" s="7"/>
      <c r="C48" s="8"/>
      <c r="D48" s="8"/>
      <c r="E48" s="7"/>
      <c r="F48" s="8"/>
      <c r="G48" s="8"/>
      <c r="H48" s="8"/>
      <c r="I48" s="8"/>
      <c r="J48" s="8"/>
      <c r="K48"/>
      <c r="L48"/>
      <c r="M48"/>
      <c r="N48"/>
      <c r="O4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x14ac:dyDescent="0.25">
      <c r="A49"/>
      <c r="B49" s="7"/>
      <c r="C49" s="8"/>
      <c r="D49" s="8"/>
      <c r="E49" s="7"/>
      <c r="F49" s="8"/>
      <c r="G49" s="8"/>
      <c r="H49" s="8"/>
      <c r="I49" s="8"/>
      <c r="J49" s="8"/>
      <c r="K49"/>
      <c r="L49"/>
      <c r="M49"/>
      <c r="N49"/>
      <c r="O49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x14ac:dyDescent="0.25">
      <c r="A50"/>
      <c r="B50" s="7"/>
      <c r="C50" s="8"/>
      <c r="D50" s="8"/>
      <c r="E50" s="7"/>
      <c r="F50" s="8"/>
      <c r="G50" s="8"/>
      <c r="H50" s="8"/>
      <c r="I50" s="8"/>
      <c r="J50" s="8"/>
      <c r="K50"/>
      <c r="L50"/>
      <c r="M50"/>
      <c r="N50"/>
      <c r="O50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x14ac:dyDescent="0.25">
      <c r="A51"/>
      <c r="B51" s="7"/>
      <c r="C51" s="8"/>
      <c r="D51" s="8"/>
      <c r="E51" s="7"/>
      <c r="F51" s="8"/>
      <c r="G51" s="8"/>
      <c r="H51" s="8"/>
      <c r="I51" s="8"/>
      <c r="J51" s="8"/>
      <c r="K51"/>
      <c r="L51"/>
      <c r="M51"/>
      <c r="N51"/>
      <c r="O51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x14ac:dyDescent="0.25">
      <c r="A52"/>
      <c r="B52" s="7"/>
      <c r="C52" s="8"/>
      <c r="D52" s="8"/>
      <c r="E52" s="7"/>
      <c r="F52" s="8"/>
      <c r="G52" s="8"/>
      <c r="H52" s="8"/>
      <c r="I52" s="8"/>
      <c r="J52" s="8"/>
      <c r="K52"/>
      <c r="L52"/>
      <c r="M52"/>
      <c r="N52"/>
      <c r="O52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x14ac:dyDescent="0.25">
      <c r="A53"/>
      <c r="B53" s="7"/>
      <c r="C53" s="8"/>
      <c r="D53" s="8"/>
      <c r="E53" s="7"/>
      <c r="F53" s="8"/>
      <c r="G53" s="8"/>
      <c r="H53" s="8"/>
      <c r="I53" s="8"/>
      <c r="J53" s="8"/>
      <c r="K53"/>
      <c r="L53"/>
      <c r="M53"/>
      <c r="N53"/>
      <c r="O53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x14ac:dyDescent="0.25">
      <c r="A54"/>
      <c r="B54" s="7"/>
      <c r="C54" s="8"/>
      <c r="D54" s="8"/>
      <c r="E54" s="7"/>
      <c r="F54" s="8"/>
      <c r="G54" s="8"/>
      <c r="H54" s="8"/>
      <c r="I54" s="8"/>
      <c r="J54" s="8"/>
      <c r="K54"/>
      <c r="L54"/>
      <c r="M54"/>
      <c r="N54"/>
      <c r="O54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x14ac:dyDescent="0.25">
      <c r="A55"/>
      <c r="B55" s="7"/>
      <c r="C55" s="8"/>
      <c r="D55" s="8"/>
      <c r="E55" s="7"/>
      <c r="F55" s="8"/>
      <c r="G55" s="8"/>
      <c r="H55" s="8"/>
      <c r="I55" s="8"/>
      <c r="J55" s="8"/>
      <c r="K55"/>
      <c r="L55"/>
      <c r="M55"/>
      <c r="N55"/>
      <c r="O55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x14ac:dyDescent="0.25">
      <c r="A56"/>
      <c r="B56" s="7"/>
      <c r="C56" s="8"/>
      <c r="D56" s="8"/>
      <c r="E56" s="7"/>
      <c r="F56" s="8"/>
      <c r="G56" s="8"/>
      <c r="H56" s="8"/>
      <c r="I56" s="8"/>
      <c r="J56" s="8"/>
      <c r="K56"/>
      <c r="L56"/>
      <c r="M56"/>
      <c r="N56"/>
      <c r="O56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x14ac:dyDescent="0.25">
      <c r="A57"/>
      <c r="B57" s="7"/>
      <c r="C57" s="8"/>
      <c r="D57" s="8"/>
      <c r="E57" s="7"/>
      <c r="F57" s="8"/>
      <c r="G57" s="8"/>
      <c r="H57" s="8"/>
      <c r="I57" s="8"/>
      <c r="J57" s="8"/>
      <c r="K57"/>
      <c r="L57"/>
      <c r="M57"/>
      <c r="N57"/>
      <c r="O57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x14ac:dyDescent="0.25">
      <c r="A58"/>
      <c r="B58" s="7"/>
      <c r="C58" s="8"/>
      <c r="D58" s="8"/>
      <c r="E58" s="7"/>
      <c r="F58" s="8"/>
      <c r="G58" s="8"/>
      <c r="H58" s="8"/>
      <c r="I58" s="8"/>
      <c r="J58" s="8"/>
      <c r="K58"/>
      <c r="L58"/>
      <c r="M58"/>
      <c r="N58"/>
      <c r="O5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x14ac:dyDescent="0.25">
      <c r="A59"/>
      <c r="B59" s="7"/>
      <c r="C59" s="8"/>
      <c r="D59" s="8"/>
      <c r="E59" s="7"/>
      <c r="F59" s="8"/>
      <c r="G59" s="8"/>
      <c r="H59" s="8"/>
      <c r="I59" s="8"/>
      <c r="J59" s="8"/>
      <c r="K59"/>
      <c r="L59"/>
      <c r="M59"/>
      <c r="N59"/>
      <c r="O59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x14ac:dyDescent="0.25">
      <c r="A60"/>
      <c r="B60" s="7"/>
      <c r="C60" s="8"/>
      <c r="D60" s="8"/>
      <c r="E60" s="7"/>
      <c r="F60" s="8"/>
      <c r="G60" s="8"/>
      <c r="H60" s="8"/>
      <c r="I60" s="8"/>
      <c r="J60" s="8"/>
      <c r="K60"/>
      <c r="L60"/>
      <c r="M60"/>
      <c r="N60"/>
      <c r="O60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x14ac:dyDescent="0.25">
      <c r="A61"/>
      <c r="B61" s="7"/>
      <c r="C61" s="8"/>
      <c r="D61" s="8"/>
      <c r="E61" s="7"/>
      <c r="F61" s="8"/>
      <c r="G61" s="8"/>
      <c r="H61" s="8"/>
      <c r="I61" s="8"/>
      <c r="J61" s="8"/>
      <c r="K61"/>
      <c r="L61"/>
      <c r="M61"/>
      <c r="N61"/>
      <c r="O61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x14ac:dyDescent="0.25">
      <c r="A62"/>
      <c r="B62" s="7"/>
      <c r="C62" s="8"/>
      <c r="D62" s="8"/>
      <c r="E62" s="7"/>
      <c r="F62" s="8"/>
      <c r="G62" s="8"/>
      <c r="H62" s="8"/>
      <c r="I62" s="8"/>
      <c r="J62" s="8"/>
      <c r="K62"/>
      <c r="L62"/>
      <c r="M62"/>
      <c r="N62"/>
      <c r="O62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x14ac:dyDescent="0.25">
      <c r="A63"/>
      <c r="B63" s="7"/>
      <c r="C63" s="8"/>
      <c r="D63" s="8"/>
      <c r="E63" s="7"/>
      <c r="F63" s="8"/>
      <c r="G63" s="8"/>
      <c r="H63" s="8"/>
      <c r="I63" s="8"/>
      <c r="J63" s="8"/>
      <c r="K63"/>
      <c r="L63"/>
      <c r="M63"/>
      <c r="N63"/>
      <c r="O63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x14ac:dyDescent="0.25">
      <c r="A64"/>
      <c r="B64" s="7"/>
      <c r="C64" s="8"/>
      <c r="D64" s="8"/>
      <c r="E64" s="7"/>
      <c r="F64" s="8"/>
      <c r="G64" s="8"/>
      <c r="H64" s="8"/>
      <c r="I64" s="8"/>
      <c r="J64" s="8"/>
      <c r="K64"/>
      <c r="L64"/>
      <c r="M64"/>
      <c r="N64"/>
      <c r="O64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x14ac:dyDescent="0.25">
      <c r="A65"/>
      <c r="B65" s="7"/>
      <c r="C65" s="8"/>
      <c r="D65" s="8"/>
      <c r="E65" s="7"/>
      <c r="F65" s="8"/>
      <c r="G65" s="8"/>
      <c r="H65" s="8"/>
      <c r="I65" s="8"/>
      <c r="J65" s="8"/>
      <c r="K65"/>
      <c r="L65"/>
      <c r="M65"/>
      <c r="N65"/>
      <c r="O65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:40" x14ac:dyDescent="0.25">
      <c r="A66"/>
      <c r="B66" s="7"/>
      <c r="C66" s="8"/>
      <c r="D66" s="8"/>
      <c r="E66" s="7"/>
      <c r="F66" s="8"/>
      <c r="G66" s="8"/>
      <c r="H66" s="8"/>
      <c r="I66" s="8"/>
      <c r="J66" s="8"/>
      <c r="K66"/>
      <c r="L66"/>
      <c r="M66"/>
      <c r="N66"/>
      <c r="O66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x14ac:dyDescent="0.25">
      <c r="A67"/>
      <c r="B67" s="7"/>
      <c r="C67" s="8"/>
      <c r="D67" s="8"/>
      <c r="E67" s="7"/>
      <c r="F67" s="8"/>
      <c r="G67" s="8"/>
      <c r="H67" s="8"/>
      <c r="I67" s="8"/>
      <c r="J67" s="8"/>
      <c r="K67"/>
      <c r="L67"/>
      <c r="M67"/>
      <c r="N67"/>
      <c r="O67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 spans="1:40" x14ac:dyDescent="0.25">
      <c r="A68"/>
      <c r="B68" s="7"/>
      <c r="C68" s="8"/>
      <c r="D68" s="8"/>
      <c r="E68" s="7"/>
      <c r="F68" s="8"/>
      <c r="G68" s="8"/>
      <c r="H68" s="8"/>
      <c r="I68" s="8"/>
      <c r="J68" s="8"/>
      <c r="K68"/>
      <c r="L68"/>
      <c r="M68"/>
      <c r="N68"/>
      <c r="O6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 spans="1:40" x14ac:dyDescent="0.25">
      <c r="A69"/>
      <c r="B69" s="7"/>
      <c r="C69" s="8"/>
      <c r="D69" s="8"/>
      <c r="E69" s="7"/>
      <c r="F69" s="8"/>
      <c r="G69" s="8"/>
      <c r="H69" s="8"/>
      <c r="I69" s="8"/>
      <c r="J69" s="8"/>
      <c r="K69"/>
      <c r="L69"/>
      <c r="M69"/>
      <c r="N69"/>
      <c r="O69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 spans="1:40" x14ac:dyDescent="0.25">
      <c r="A70"/>
      <c r="B70" s="7"/>
      <c r="C70" s="8"/>
      <c r="D70" s="8"/>
      <c r="E70" s="7"/>
      <c r="F70" s="8"/>
      <c r="G70" s="8"/>
      <c r="H70" s="8"/>
      <c r="I70" s="8"/>
      <c r="J70" s="8"/>
      <c r="K70"/>
      <c r="L70"/>
      <c r="M70"/>
      <c r="N70"/>
      <c r="O70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 spans="1:40" x14ac:dyDescent="0.25">
      <c r="A71"/>
      <c r="B71" s="7"/>
      <c r="C71" s="8"/>
      <c r="D71" s="8"/>
      <c r="E71" s="7"/>
      <c r="F71" s="8"/>
      <c r="G71" s="8"/>
      <c r="H71" s="8"/>
      <c r="I71" s="8"/>
      <c r="J71" s="8"/>
      <c r="K71"/>
      <c r="L71"/>
      <c r="M71"/>
      <c r="N71"/>
      <c r="O71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 spans="1:40" x14ac:dyDescent="0.25">
      <c r="A72"/>
      <c r="B72" s="7"/>
      <c r="C72" s="8"/>
      <c r="D72" s="8"/>
      <c r="E72" s="7"/>
      <c r="F72" s="8"/>
      <c r="G72" s="8"/>
      <c r="H72" s="8"/>
      <c r="I72" s="8"/>
      <c r="J72" s="8"/>
      <c r="K72"/>
      <c r="L72"/>
      <c r="M72"/>
      <c r="N72"/>
      <c r="O72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</row>
    <row r="73" spans="1:40" x14ac:dyDescent="0.25">
      <c r="A73"/>
      <c r="B73" s="7"/>
      <c r="C73" s="8"/>
      <c r="D73" s="8"/>
      <c r="E73" s="7"/>
      <c r="F73" s="8"/>
      <c r="G73" s="8"/>
      <c r="H73" s="8"/>
      <c r="I73" s="8"/>
      <c r="J73" s="8"/>
      <c r="K73"/>
      <c r="L73"/>
      <c r="M73"/>
      <c r="N73"/>
      <c r="O73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</row>
    <row r="74" spans="1:40" x14ac:dyDescent="0.25">
      <c r="A74"/>
      <c r="B74" s="7"/>
      <c r="C74" s="8"/>
      <c r="D74" s="8"/>
      <c r="E74" s="7"/>
      <c r="F74" s="8"/>
      <c r="G74" s="8"/>
      <c r="H74" s="8"/>
      <c r="I74" s="8"/>
      <c r="J74" s="8"/>
      <c r="K74"/>
      <c r="L74"/>
      <c r="M74"/>
      <c r="N74"/>
      <c r="O74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</row>
    <row r="75" spans="1:40" x14ac:dyDescent="0.25">
      <c r="A75"/>
      <c r="B75" s="7"/>
      <c r="C75" s="8"/>
      <c r="D75" s="8"/>
      <c r="E75" s="7"/>
      <c r="F75" s="8"/>
      <c r="G75" s="8"/>
      <c r="H75" s="8"/>
      <c r="I75" s="8"/>
      <c r="J75" s="8"/>
      <c r="K75"/>
      <c r="L75"/>
      <c r="M75"/>
      <c r="N75"/>
      <c r="O75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</row>
    <row r="76" spans="1:40" x14ac:dyDescent="0.25">
      <c r="A76"/>
      <c r="B76" s="7"/>
      <c r="C76" s="8"/>
      <c r="D76" s="8"/>
      <c r="E76" s="7"/>
      <c r="F76" s="8"/>
      <c r="G76" s="8"/>
      <c r="H76" s="8"/>
      <c r="I76" s="8"/>
      <c r="J76" s="8"/>
      <c r="K76"/>
      <c r="L76"/>
      <c r="M76"/>
      <c r="N76"/>
      <c r="O7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</row>
    <row r="77" spans="1:40" x14ac:dyDescent="0.25">
      <c r="A77"/>
      <c r="B77" s="7"/>
      <c r="C77" s="8"/>
      <c r="D77" s="8"/>
      <c r="E77" s="7"/>
      <c r="F77" s="8"/>
      <c r="G77" s="8"/>
      <c r="H77" s="8"/>
      <c r="I77" s="8"/>
      <c r="J77" s="8"/>
      <c r="K77"/>
      <c r="L77"/>
      <c r="M77"/>
      <c r="N77"/>
      <c r="O77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</row>
    <row r="78" spans="1:40" x14ac:dyDescent="0.25">
      <c r="A78"/>
      <c r="B78" s="7"/>
      <c r="C78" s="8"/>
      <c r="D78" s="8"/>
      <c r="E78" s="7"/>
      <c r="F78" s="8"/>
      <c r="G78" s="8"/>
      <c r="H78" s="8"/>
      <c r="I78" s="8"/>
      <c r="J78" s="8"/>
      <c r="K78"/>
      <c r="L78"/>
      <c r="M78"/>
      <c r="N78"/>
      <c r="O7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</row>
    <row r="79" spans="1:40" x14ac:dyDescent="0.25">
      <c r="A79"/>
      <c r="B79" s="7"/>
      <c r="C79" s="8"/>
      <c r="D79" s="8"/>
      <c r="E79" s="7"/>
      <c r="F79" s="8"/>
      <c r="G79" s="8"/>
      <c r="H79" s="8"/>
      <c r="I79" s="8"/>
      <c r="J79" s="8"/>
      <c r="K79"/>
      <c r="L79"/>
      <c r="M79"/>
      <c r="N79"/>
      <c r="O79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 spans="1:40" x14ac:dyDescent="0.25">
      <c r="A80"/>
      <c r="B80" s="7"/>
      <c r="C80" s="8"/>
      <c r="D80" s="8"/>
      <c r="E80" s="7"/>
      <c r="F80" s="8"/>
      <c r="G80" s="8"/>
      <c r="H80" s="8"/>
      <c r="I80" s="8"/>
      <c r="J80" s="8"/>
      <c r="K80"/>
      <c r="L80"/>
      <c r="M80"/>
      <c r="N80"/>
      <c r="O80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</row>
    <row r="81" spans="1:40" x14ac:dyDescent="0.25">
      <c r="A81"/>
      <c r="B81" s="7"/>
      <c r="C81" s="8"/>
      <c r="D81" s="8"/>
      <c r="E81" s="7"/>
      <c r="F81" s="8"/>
      <c r="G81" s="8"/>
      <c r="H81" s="8"/>
      <c r="I81" s="8"/>
      <c r="J81" s="8"/>
      <c r="K81"/>
      <c r="L81"/>
      <c r="M81"/>
      <c r="N81"/>
      <c r="O81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</row>
    <row r="82" spans="1:40" x14ac:dyDescent="0.25">
      <c r="A82"/>
      <c r="B82" s="7"/>
      <c r="C82" s="8"/>
      <c r="D82" s="8"/>
      <c r="E82" s="7"/>
      <c r="F82" s="8"/>
      <c r="G82" s="8"/>
      <c r="H82" s="8"/>
      <c r="I82" s="8"/>
      <c r="J82" s="8"/>
      <c r="K82"/>
      <c r="L82"/>
      <c r="M82"/>
      <c r="N82"/>
      <c r="O82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</row>
    <row r="83" spans="1:40" x14ac:dyDescent="0.25">
      <c r="A83"/>
      <c r="B83" s="7"/>
      <c r="C83" s="8"/>
      <c r="D83" s="8"/>
      <c r="E83" s="7"/>
      <c r="F83" s="8"/>
      <c r="G83" s="8"/>
      <c r="H83" s="8"/>
      <c r="I83" s="8"/>
      <c r="J83" s="8"/>
      <c r="K83"/>
      <c r="L83"/>
      <c r="M83"/>
      <c r="N83"/>
      <c r="O83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</row>
    <row r="84" spans="1:40" x14ac:dyDescent="0.25">
      <c r="A84"/>
      <c r="B84" s="7"/>
      <c r="C84" s="8"/>
      <c r="D84" s="8"/>
      <c r="E84" s="7"/>
      <c r="F84" s="8"/>
      <c r="G84" s="8"/>
      <c r="H84" s="8"/>
      <c r="I84" s="8"/>
      <c r="J84" s="8"/>
      <c r="K84"/>
      <c r="L84"/>
      <c r="M84"/>
      <c r="N84"/>
      <c r="O84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</row>
    <row r="85" spans="1:40" x14ac:dyDescent="0.25">
      <c r="A85"/>
      <c r="B85" s="7"/>
      <c r="C85" s="8"/>
      <c r="D85" s="8"/>
      <c r="E85" s="7"/>
      <c r="F85" s="8"/>
      <c r="G85" s="8"/>
      <c r="H85" s="8"/>
      <c r="I85" s="8"/>
      <c r="J85" s="8"/>
      <c r="K85"/>
      <c r="L85"/>
      <c r="M85"/>
      <c r="N85"/>
      <c r="O85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</row>
    <row r="86" spans="1:40" x14ac:dyDescent="0.25">
      <c r="A86"/>
      <c r="B86" s="7"/>
      <c r="C86" s="8"/>
      <c r="D86" s="8"/>
      <c r="E86" s="7"/>
      <c r="F86" s="8"/>
      <c r="G86" s="8"/>
      <c r="H86" s="8"/>
      <c r="I86" s="8"/>
      <c r="J86" s="8"/>
      <c r="K86"/>
      <c r="L86"/>
      <c r="M86"/>
      <c r="N86"/>
      <c r="O86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</row>
    <row r="87" spans="1:40" x14ac:dyDescent="0.25">
      <c r="A87"/>
      <c r="B87" s="7"/>
      <c r="C87" s="8"/>
      <c r="D87" s="8"/>
      <c r="E87" s="7"/>
      <c r="F87" s="8"/>
      <c r="G87" s="8"/>
      <c r="H87" s="8"/>
      <c r="I87" s="8"/>
      <c r="J87" s="8"/>
      <c r="K87"/>
      <c r="L87"/>
      <c r="M87"/>
      <c r="N87"/>
      <c r="O87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</row>
    <row r="88" spans="1:40" x14ac:dyDescent="0.25">
      <c r="A88"/>
      <c r="B88" s="7"/>
      <c r="C88" s="8"/>
      <c r="D88" s="8"/>
      <c r="E88" s="7"/>
      <c r="F88" s="8"/>
      <c r="G88" s="8"/>
      <c r="H88" s="8"/>
      <c r="I88" s="8"/>
      <c r="J88" s="8"/>
      <c r="K88"/>
      <c r="L88"/>
      <c r="M88"/>
      <c r="N88"/>
      <c r="O8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</row>
    <row r="89" spans="1:40" x14ac:dyDescent="0.25">
      <c r="A89"/>
      <c r="B89" s="7"/>
      <c r="C89" s="8"/>
      <c r="D89" s="8"/>
      <c r="E89" s="7"/>
      <c r="F89" s="8"/>
      <c r="G89" s="8"/>
      <c r="H89" s="8"/>
      <c r="I89" s="8"/>
      <c r="J89" s="8"/>
      <c r="K89"/>
      <c r="L89"/>
      <c r="M89"/>
      <c r="N89"/>
      <c r="O89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</row>
    <row r="90" spans="1:40" x14ac:dyDescent="0.25">
      <c r="A90"/>
      <c r="B90" s="7"/>
      <c r="C90" s="8"/>
      <c r="D90" s="8"/>
      <c r="E90" s="7"/>
      <c r="F90" s="8"/>
      <c r="G90" s="8"/>
      <c r="H90" s="8"/>
      <c r="I90" s="8"/>
      <c r="J90" s="8"/>
      <c r="K90"/>
      <c r="L90"/>
      <c r="M90"/>
      <c r="N90"/>
      <c r="O90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</row>
    <row r="91" spans="1:40" x14ac:dyDescent="0.25">
      <c r="A91"/>
      <c r="B91" s="7"/>
      <c r="C91" s="8"/>
      <c r="D91" s="8"/>
      <c r="E91" s="7"/>
      <c r="F91" s="8"/>
      <c r="G91" s="8"/>
      <c r="H91" s="8"/>
      <c r="I91" s="8"/>
      <c r="J91" s="8"/>
      <c r="K91"/>
      <c r="L91"/>
      <c r="M91"/>
      <c r="N91"/>
      <c r="O91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</row>
    <row r="92" spans="1:40" x14ac:dyDescent="0.25">
      <c r="A92"/>
      <c r="B92" s="7"/>
      <c r="C92" s="8"/>
      <c r="D92" s="8"/>
      <c r="E92" s="7"/>
      <c r="F92" s="8"/>
      <c r="G92" s="8"/>
      <c r="H92" s="8"/>
      <c r="I92" s="8"/>
      <c r="J92" s="8"/>
      <c r="K92"/>
      <c r="L92"/>
      <c r="M92"/>
      <c r="N92"/>
      <c r="O92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</row>
    <row r="93" spans="1:40" x14ac:dyDescent="0.25">
      <c r="A93"/>
      <c r="B93" s="7"/>
      <c r="C93" s="8"/>
      <c r="D93" s="8"/>
      <c r="E93" s="7"/>
      <c r="F93" s="8"/>
      <c r="G93" s="8"/>
      <c r="H93" s="8"/>
      <c r="I93" s="8"/>
      <c r="J93" s="8"/>
      <c r="K93"/>
      <c r="L93"/>
      <c r="M93"/>
      <c r="N93"/>
      <c r="O93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</row>
    <row r="94" spans="1:40" x14ac:dyDescent="0.25">
      <c r="A94"/>
      <c r="B94" s="7"/>
      <c r="C94" s="8"/>
      <c r="D94" s="8"/>
      <c r="E94" s="7"/>
      <c r="F94" s="8"/>
      <c r="G94" s="8"/>
      <c r="H94" s="8"/>
      <c r="I94" s="8"/>
      <c r="J94" s="8"/>
      <c r="K94"/>
      <c r="L94"/>
      <c r="M94"/>
      <c r="N94"/>
      <c r="O94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</row>
    <row r="95" spans="1:40" x14ac:dyDescent="0.25">
      <c r="A95"/>
      <c r="B95" s="7"/>
      <c r="C95" s="8"/>
      <c r="D95" s="8"/>
      <c r="E95" s="7"/>
      <c r="F95" s="8"/>
      <c r="G95" s="8"/>
      <c r="H95" s="8"/>
      <c r="I95" s="8"/>
      <c r="J95" s="8"/>
      <c r="K95"/>
      <c r="L95"/>
      <c r="M95"/>
      <c r="N95"/>
      <c r="O95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</row>
    <row r="96" spans="1:40" x14ac:dyDescent="0.25">
      <c r="A96"/>
      <c r="B96" s="7"/>
      <c r="C96" s="8"/>
      <c r="D96" s="8"/>
      <c r="E96" s="7"/>
      <c r="F96" s="8"/>
      <c r="G96" s="8"/>
      <c r="H96" s="8"/>
      <c r="I96" s="8"/>
      <c r="J96" s="8"/>
      <c r="K96"/>
      <c r="L96"/>
      <c r="M96"/>
      <c r="N96"/>
      <c r="O96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 spans="1:40" x14ac:dyDescent="0.25">
      <c r="A97"/>
      <c r="B97" s="7"/>
      <c r="C97" s="8"/>
      <c r="D97" s="8"/>
      <c r="E97" s="7"/>
      <c r="F97" s="8"/>
      <c r="G97" s="8"/>
      <c r="H97" s="8"/>
      <c r="I97" s="8"/>
      <c r="J97" s="8"/>
      <c r="K97"/>
      <c r="L97"/>
      <c r="M97"/>
      <c r="N97"/>
      <c r="O97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</row>
    <row r="98" spans="1:40" x14ac:dyDescent="0.25">
      <c r="A98"/>
      <c r="B98" s="7"/>
      <c r="C98" s="8"/>
      <c r="D98" s="8"/>
      <c r="E98" s="7"/>
      <c r="F98" s="8"/>
      <c r="G98" s="8"/>
      <c r="H98" s="8"/>
      <c r="I98" s="8"/>
      <c r="J98" s="8"/>
      <c r="K98"/>
      <c r="L98"/>
      <c r="M98"/>
      <c r="N98"/>
      <c r="O9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</row>
    <row r="99" spans="1:40" x14ac:dyDescent="0.25">
      <c r="A99"/>
      <c r="B99" s="7"/>
      <c r="C99" s="8"/>
      <c r="D99" s="8"/>
      <c r="E99" s="7"/>
      <c r="F99" s="8"/>
      <c r="G99" s="8"/>
      <c r="H99" s="8"/>
      <c r="I99" s="8"/>
      <c r="J99" s="8"/>
      <c r="K99"/>
      <c r="L99"/>
      <c r="M99"/>
      <c r="N99"/>
      <c r="O99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</row>
    <row r="100" spans="1:40" x14ac:dyDescent="0.25">
      <c r="A100"/>
      <c r="B100" s="7"/>
      <c r="C100" s="8"/>
      <c r="D100" s="8"/>
      <c r="E100" s="7"/>
      <c r="F100" s="8"/>
      <c r="G100" s="8"/>
      <c r="H100" s="8"/>
      <c r="I100" s="8"/>
      <c r="J100" s="8"/>
      <c r="K100"/>
      <c r="L100"/>
      <c r="M100"/>
      <c r="N100"/>
      <c r="O100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</row>
    <row r="101" spans="1:40" x14ac:dyDescent="0.25">
      <c r="A101"/>
      <c r="B101" s="7"/>
      <c r="C101" s="8"/>
      <c r="D101" s="8"/>
      <c r="E101" s="7"/>
      <c r="F101" s="8"/>
      <c r="G101" s="8"/>
      <c r="H101" s="8"/>
      <c r="I101" s="8"/>
      <c r="J101" s="8"/>
      <c r="K101"/>
      <c r="L101"/>
      <c r="M101"/>
      <c r="N101"/>
      <c r="O101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</row>
    <row r="102" spans="1:40" x14ac:dyDescent="0.25">
      <c r="A102"/>
      <c r="B102" s="7"/>
      <c r="C102" s="8"/>
      <c r="D102" s="8"/>
      <c r="E102" s="7"/>
      <c r="F102" s="8"/>
      <c r="G102" s="8"/>
      <c r="H102" s="8"/>
      <c r="I102" s="8"/>
      <c r="J102" s="8"/>
      <c r="K102"/>
      <c r="L102"/>
      <c r="M102"/>
      <c r="N102"/>
      <c r="O102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</row>
    <row r="103" spans="1:40" x14ac:dyDescent="0.25">
      <c r="A103"/>
      <c r="B103" s="7"/>
      <c r="C103" s="8"/>
      <c r="D103" s="8"/>
      <c r="E103" s="7"/>
      <c r="F103" s="8"/>
      <c r="G103" s="8"/>
      <c r="H103" s="8"/>
      <c r="I103" s="8"/>
      <c r="J103" s="8"/>
      <c r="K103"/>
      <c r="L103"/>
      <c r="M103"/>
      <c r="N103"/>
      <c r="O103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</row>
    <row r="104" spans="1:40" x14ac:dyDescent="0.25">
      <c r="A104"/>
      <c r="B104" s="7"/>
      <c r="C104" s="8"/>
      <c r="D104" s="8"/>
      <c r="E104" s="7"/>
      <c r="F104" s="8"/>
      <c r="G104" s="8"/>
      <c r="H104" s="8"/>
      <c r="I104" s="8"/>
      <c r="J104" s="8"/>
      <c r="K104"/>
      <c r="L104"/>
      <c r="M104"/>
      <c r="N104"/>
      <c r="O104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</row>
    <row r="105" spans="1:40" x14ac:dyDescent="0.25">
      <c r="A105"/>
      <c r="B105" s="7"/>
      <c r="C105" s="8"/>
      <c r="D105" s="8"/>
      <c r="E105" s="7"/>
      <c r="F105" s="8"/>
      <c r="G105" s="8"/>
      <c r="H105" s="8"/>
      <c r="I105" s="8"/>
      <c r="J105" s="8"/>
      <c r="K105"/>
      <c r="L105"/>
      <c r="M105"/>
      <c r="N105"/>
      <c r="O105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</row>
    <row r="106" spans="1:40" x14ac:dyDescent="0.25">
      <c r="A106"/>
      <c r="B106" s="7"/>
      <c r="C106" s="8"/>
      <c r="D106" s="8"/>
      <c r="E106" s="7"/>
      <c r="F106" s="8"/>
      <c r="G106" s="8"/>
      <c r="H106" s="8"/>
      <c r="I106" s="8"/>
      <c r="J106" s="8"/>
      <c r="K106"/>
      <c r="L106"/>
      <c r="M106"/>
      <c r="N106"/>
      <c r="O106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</row>
    <row r="107" spans="1:40" x14ac:dyDescent="0.25">
      <c r="A107"/>
      <c r="B107" s="7"/>
      <c r="C107" s="8"/>
      <c r="D107" s="8"/>
      <c r="E107" s="7"/>
      <c r="F107" s="8"/>
      <c r="G107" s="8"/>
      <c r="H107" s="8"/>
      <c r="I107" s="8"/>
      <c r="J107" s="8"/>
      <c r="K107"/>
      <c r="L107"/>
      <c r="M107"/>
      <c r="N107"/>
      <c r="O107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</row>
    <row r="108" spans="1:40" x14ac:dyDescent="0.25">
      <c r="A108"/>
      <c r="B108" s="7"/>
      <c r="C108" s="8"/>
      <c r="D108" s="8"/>
      <c r="E108" s="7"/>
      <c r="F108" s="8"/>
      <c r="G108" s="8"/>
      <c r="H108" s="8"/>
      <c r="I108" s="8"/>
      <c r="J108" s="8"/>
      <c r="K108"/>
      <c r="L108"/>
      <c r="M108"/>
      <c r="N108"/>
      <c r="O10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</row>
    <row r="109" spans="1:40" x14ac:dyDescent="0.25">
      <c r="A109"/>
      <c r="B109" s="7"/>
      <c r="C109" s="8"/>
      <c r="D109" s="8"/>
      <c r="E109" s="7"/>
      <c r="F109" s="8"/>
      <c r="G109" s="8"/>
      <c r="H109" s="8"/>
      <c r="I109" s="8"/>
      <c r="J109" s="8"/>
      <c r="K109"/>
      <c r="L109"/>
      <c r="M109"/>
      <c r="N109"/>
      <c r="O109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</row>
    <row r="110" spans="1:40" x14ac:dyDescent="0.25">
      <c r="A110"/>
      <c r="B110" s="7"/>
      <c r="C110" s="8"/>
      <c r="D110" s="8"/>
      <c r="E110" s="7"/>
      <c r="F110" s="8"/>
      <c r="G110" s="8"/>
      <c r="H110" s="8"/>
      <c r="I110" s="8"/>
      <c r="J110" s="8"/>
      <c r="K110"/>
      <c r="L110"/>
      <c r="M110"/>
      <c r="N110"/>
      <c r="O110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</row>
    <row r="111" spans="1:40" x14ac:dyDescent="0.25">
      <c r="A111"/>
      <c r="B111" s="7"/>
      <c r="C111" s="8"/>
      <c r="D111" s="8"/>
      <c r="E111" s="7"/>
      <c r="F111" s="8"/>
      <c r="G111" s="8"/>
      <c r="H111" s="8"/>
      <c r="I111" s="8"/>
      <c r="J111" s="8"/>
      <c r="K111"/>
      <c r="L111"/>
      <c r="M111"/>
      <c r="N111"/>
      <c r="O111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</row>
    <row r="112" spans="1:40" x14ac:dyDescent="0.25">
      <c r="A112"/>
      <c r="B112" s="7"/>
      <c r="C112" s="8"/>
      <c r="D112" s="8"/>
      <c r="E112" s="7"/>
      <c r="F112" s="8"/>
      <c r="G112" s="8"/>
      <c r="H112" s="8"/>
      <c r="I112" s="8"/>
      <c r="J112" s="8"/>
      <c r="K112"/>
      <c r="L112"/>
      <c r="M112"/>
      <c r="N112"/>
      <c r="O112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</row>
    <row r="113" spans="1:40" x14ac:dyDescent="0.25">
      <c r="A113"/>
      <c r="B113" s="7"/>
      <c r="C113" s="8"/>
      <c r="D113" s="8"/>
      <c r="E113" s="7"/>
      <c r="F113" s="8"/>
      <c r="G113" s="8"/>
      <c r="H113" s="8"/>
      <c r="I113" s="8"/>
      <c r="J113" s="8"/>
      <c r="K113"/>
      <c r="L113"/>
      <c r="M113"/>
      <c r="N113"/>
      <c r="O113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</row>
    <row r="114" spans="1:40" x14ac:dyDescent="0.25">
      <c r="A114"/>
      <c r="B114" s="7"/>
      <c r="C114" s="8"/>
      <c r="D114" s="8"/>
      <c r="E114" s="7"/>
      <c r="F114" s="8"/>
      <c r="G114" s="8"/>
      <c r="H114" s="8"/>
      <c r="I114" s="8"/>
      <c r="J114" s="8"/>
      <c r="K114"/>
      <c r="L114"/>
      <c r="M114"/>
      <c r="N114"/>
      <c r="O114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</row>
    <row r="115" spans="1:40" x14ac:dyDescent="0.25">
      <c r="A115"/>
      <c r="B115" s="7"/>
      <c r="C115" s="8"/>
      <c r="D115" s="8"/>
      <c r="E115" s="7"/>
      <c r="F115" s="8"/>
      <c r="G115" s="8"/>
      <c r="H115" s="8"/>
      <c r="I115" s="8"/>
      <c r="J115" s="8"/>
      <c r="K115"/>
      <c r="L115"/>
      <c r="M115"/>
      <c r="N115"/>
      <c r="O115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</row>
    <row r="116" spans="1:40" x14ac:dyDescent="0.25">
      <c r="A116"/>
      <c r="B116" s="7"/>
      <c r="C116" s="8"/>
      <c r="D116" s="8"/>
      <c r="E116" s="7"/>
      <c r="F116" s="8"/>
      <c r="G116" s="8"/>
      <c r="H116" s="8"/>
      <c r="I116" s="8"/>
      <c r="J116" s="8"/>
      <c r="K116"/>
      <c r="L116"/>
      <c r="M116"/>
      <c r="N116"/>
      <c r="O116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</row>
    <row r="117" spans="1:40" x14ac:dyDescent="0.25">
      <c r="A117"/>
      <c r="B117" s="7"/>
      <c r="C117" s="8"/>
      <c r="D117" s="8"/>
      <c r="E117" s="7"/>
      <c r="F117" s="8"/>
      <c r="G117" s="8"/>
      <c r="H117" s="8"/>
      <c r="I117" s="8"/>
      <c r="J117" s="8"/>
      <c r="K117"/>
      <c r="L117"/>
      <c r="M117"/>
      <c r="N117"/>
      <c r="O117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</row>
    <row r="118" spans="1:40" x14ac:dyDescent="0.25">
      <c r="A118"/>
      <c r="B118" s="7"/>
      <c r="C118" s="8"/>
      <c r="D118" s="8"/>
      <c r="E118" s="7"/>
      <c r="F118" s="8"/>
      <c r="G118" s="8"/>
      <c r="H118" s="8"/>
      <c r="I118" s="8"/>
      <c r="J118" s="8"/>
      <c r="K118"/>
      <c r="L118"/>
      <c r="M118"/>
      <c r="N118"/>
      <c r="O11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</row>
    <row r="119" spans="1:40" x14ac:dyDescent="0.25">
      <c r="A119"/>
      <c r="B119" s="7"/>
      <c r="C119" s="8"/>
      <c r="D119" s="8"/>
      <c r="E119" s="7"/>
      <c r="F119" s="8"/>
      <c r="G119" s="8"/>
      <c r="H119" s="8"/>
      <c r="I119" s="8"/>
      <c r="J119" s="8"/>
      <c r="K119"/>
      <c r="L119"/>
      <c r="M119"/>
      <c r="N119"/>
      <c r="O119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</row>
    <row r="120" spans="1:40" x14ac:dyDescent="0.25">
      <c r="A120"/>
      <c r="B120" s="7"/>
      <c r="C120" s="8"/>
      <c r="D120" s="8"/>
      <c r="E120" s="7"/>
      <c r="F120" s="8"/>
      <c r="G120" s="8"/>
      <c r="H120" s="8"/>
      <c r="I120" s="8"/>
      <c r="J120" s="8"/>
      <c r="K120"/>
      <c r="L120"/>
      <c r="M120"/>
      <c r="N120"/>
      <c r="O120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</row>
    <row r="121" spans="1:40" x14ac:dyDescent="0.25">
      <c r="A121"/>
      <c r="B121" s="7"/>
      <c r="C121" s="8"/>
      <c r="D121" s="8"/>
      <c r="E121" s="7"/>
      <c r="F121" s="8"/>
      <c r="G121" s="8"/>
      <c r="H121" s="8"/>
      <c r="I121" s="8"/>
      <c r="J121" s="8"/>
      <c r="K121"/>
      <c r="L121"/>
      <c r="M121"/>
      <c r="N121"/>
      <c r="O121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</row>
    <row r="122" spans="1:40" x14ac:dyDescent="0.25">
      <c r="A122"/>
      <c r="B122" s="7"/>
      <c r="C122" s="8"/>
      <c r="D122" s="8"/>
      <c r="E122" s="7"/>
      <c r="F122" s="8"/>
      <c r="G122" s="8"/>
      <c r="H122" s="8"/>
      <c r="I122" s="8"/>
      <c r="J122" s="8"/>
      <c r="K122"/>
      <c r="L122"/>
      <c r="M122"/>
      <c r="N122"/>
      <c r="O122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</row>
    <row r="123" spans="1:40" x14ac:dyDescent="0.25">
      <c r="A123"/>
      <c r="B123" s="7"/>
      <c r="C123" s="8"/>
      <c r="D123" s="8"/>
      <c r="E123" s="7"/>
      <c r="F123" s="8"/>
      <c r="G123" s="8"/>
      <c r="H123" s="8"/>
      <c r="I123" s="8"/>
      <c r="J123" s="8"/>
      <c r="K123"/>
      <c r="L123"/>
      <c r="M123"/>
      <c r="N123"/>
      <c r="O123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</row>
    <row r="124" spans="1:40" x14ac:dyDescent="0.25">
      <c r="A124"/>
      <c r="B124" s="7"/>
      <c r="C124" s="8"/>
      <c r="D124" s="8"/>
      <c r="E124" s="7"/>
      <c r="F124" s="8"/>
      <c r="G124" s="8"/>
      <c r="H124" s="8"/>
      <c r="I124" s="8"/>
      <c r="J124" s="8"/>
      <c r="K124"/>
      <c r="L124"/>
      <c r="M124"/>
      <c r="N124"/>
      <c r="O124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</row>
    <row r="125" spans="1:40" x14ac:dyDescent="0.25">
      <c r="A125"/>
      <c r="B125" s="7"/>
      <c r="C125" s="8"/>
      <c r="D125" s="8"/>
      <c r="E125" s="7"/>
      <c r="F125" s="8"/>
      <c r="G125" s="8"/>
      <c r="H125" s="8"/>
      <c r="I125" s="8"/>
      <c r="J125" s="8"/>
      <c r="K125"/>
      <c r="L125"/>
      <c r="M125"/>
      <c r="N125"/>
      <c r="O125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</row>
    <row r="126" spans="1:40" x14ac:dyDescent="0.25">
      <c r="A126"/>
      <c r="B126" s="7"/>
      <c r="C126" s="8"/>
      <c r="D126" s="8"/>
      <c r="E126" s="7"/>
      <c r="F126" s="8"/>
      <c r="G126" s="8"/>
      <c r="H126" s="8"/>
      <c r="I126" s="8"/>
      <c r="J126" s="8"/>
      <c r="K126"/>
      <c r="L126"/>
      <c r="M126"/>
      <c r="N126"/>
      <c r="O126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</row>
    <row r="127" spans="1:40" x14ac:dyDescent="0.25">
      <c r="A127"/>
      <c r="B127" s="7"/>
      <c r="C127" s="8"/>
      <c r="D127" s="8"/>
      <c r="E127" s="7"/>
      <c r="F127" s="8"/>
      <c r="G127" s="8"/>
      <c r="H127" s="8"/>
      <c r="I127" s="8"/>
      <c r="J127" s="8"/>
      <c r="K127"/>
      <c r="L127"/>
      <c r="M127"/>
      <c r="N127"/>
      <c r="O127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</row>
    <row r="128" spans="1:40" x14ac:dyDescent="0.25">
      <c r="A128"/>
      <c r="B128" s="7"/>
      <c r="C128" s="8"/>
      <c r="D128" s="8"/>
      <c r="E128" s="7"/>
      <c r="F128" s="8"/>
      <c r="G128" s="8"/>
      <c r="H128" s="8"/>
      <c r="I128" s="8"/>
      <c r="J128" s="8"/>
      <c r="K128"/>
      <c r="L128"/>
      <c r="M128"/>
      <c r="N128"/>
      <c r="O1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</row>
    <row r="129" spans="1:40" x14ac:dyDescent="0.25">
      <c r="A129"/>
      <c r="B129" s="7"/>
      <c r="C129" s="8"/>
      <c r="D129" s="8"/>
      <c r="E129" s="7"/>
      <c r="F129" s="8"/>
      <c r="G129" s="8"/>
      <c r="H129" s="8"/>
      <c r="I129" s="8"/>
      <c r="J129" s="8"/>
      <c r="K129"/>
      <c r="L129"/>
      <c r="M129"/>
      <c r="N129"/>
      <c r="O129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</row>
    <row r="130" spans="1:40" x14ac:dyDescent="0.25">
      <c r="A130"/>
      <c r="B130" s="7"/>
      <c r="C130" s="8"/>
      <c r="D130" s="8"/>
      <c r="E130" s="7"/>
      <c r="F130" s="8"/>
      <c r="G130" s="8"/>
      <c r="H130" s="8"/>
      <c r="I130" s="8"/>
      <c r="J130" s="8"/>
      <c r="K130"/>
      <c r="L130"/>
      <c r="M130"/>
      <c r="N130"/>
      <c r="O130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</row>
    <row r="131" spans="1:40" x14ac:dyDescent="0.25">
      <c r="A131"/>
      <c r="B131" s="7"/>
      <c r="C131" s="8"/>
      <c r="D131" s="8"/>
      <c r="E131" s="7"/>
      <c r="F131" s="8"/>
      <c r="G131" s="8"/>
      <c r="H131" s="8"/>
      <c r="I131" s="8"/>
      <c r="J131" s="8"/>
      <c r="K131"/>
      <c r="L131"/>
      <c r="M131"/>
      <c r="N131"/>
      <c r="O131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</row>
    <row r="132" spans="1:40" x14ac:dyDescent="0.25">
      <c r="A132"/>
      <c r="B132" s="7"/>
      <c r="C132" s="8"/>
      <c r="D132" s="8"/>
      <c r="E132" s="7"/>
      <c r="F132" s="8"/>
      <c r="G132" s="8"/>
      <c r="H132" s="8"/>
      <c r="I132" s="8"/>
      <c r="J132" s="8"/>
      <c r="K132"/>
      <c r="L132"/>
      <c r="M132"/>
      <c r="N132"/>
      <c r="O132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</row>
    <row r="133" spans="1:40" x14ac:dyDescent="0.25">
      <c r="A133"/>
      <c r="B133" s="7"/>
      <c r="C133" s="8"/>
      <c r="D133" s="8"/>
      <c r="E133" s="7"/>
      <c r="F133" s="8"/>
      <c r="G133" s="8"/>
      <c r="H133" s="8"/>
      <c r="I133" s="8"/>
      <c r="J133" s="8"/>
      <c r="K133"/>
      <c r="L133"/>
      <c r="M133"/>
      <c r="N133"/>
      <c r="O133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</row>
    <row r="134" spans="1:40" x14ac:dyDescent="0.25">
      <c r="A134"/>
      <c r="B134" s="7"/>
      <c r="C134" s="8"/>
      <c r="D134" s="8"/>
      <c r="E134" s="7"/>
      <c r="F134" s="8"/>
      <c r="G134" s="8"/>
      <c r="H134" s="8"/>
      <c r="I134" s="8"/>
      <c r="J134" s="8"/>
      <c r="K134"/>
      <c r="L134"/>
      <c r="M134"/>
      <c r="N134"/>
      <c r="O134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</row>
    <row r="135" spans="1:40" x14ac:dyDescent="0.25">
      <c r="A135"/>
      <c r="B135" s="7"/>
      <c r="C135" s="8"/>
      <c r="D135" s="8"/>
      <c r="E135" s="7"/>
      <c r="F135" s="8"/>
      <c r="G135" s="8"/>
      <c r="H135" s="8"/>
      <c r="I135" s="8"/>
      <c r="J135" s="8"/>
      <c r="K135"/>
      <c r="L135"/>
      <c r="M135"/>
      <c r="N135"/>
      <c r="O135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</row>
    <row r="136" spans="1:40" x14ac:dyDescent="0.25">
      <c r="A136"/>
      <c r="B136" s="7"/>
      <c r="C136" s="8"/>
      <c r="D136" s="8"/>
      <c r="E136" s="7"/>
      <c r="F136" s="8"/>
      <c r="G136" s="8"/>
      <c r="H136" s="8"/>
      <c r="I136" s="8"/>
      <c r="J136" s="8"/>
      <c r="K136"/>
      <c r="L136"/>
      <c r="M136"/>
      <c r="N136"/>
      <c r="O136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</row>
    <row r="137" spans="1:40" x14ac:dyDescent="0.25">
      <c r="A137"/>
      <c r="B137" s="7"/>
      <c r="C137" s="8"/>
      <c r="D137" s="8"/>
      <c r="E137" s="7"/>
      <c r="F137" s="8"/>
      <c r="G137" s="8"/>
      <c r="H137" s="8"/>
      <c r="I137" s="8"/>
      <c r="J137" s="8"/>
      <c r="K137"/>
      <c r="L137"/>
      <c r="M137"/>
      <c r="N137"/>
      <c r="O137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</row>
    <row r="138" spans="1:40" x14ac:dyDescent="0.25">
      <c r="A138"/>
      <c r="B138" s="7"/>
      <c r="C138" s="8"/>
      <c r="D138" s="8"/>
      <c r="E138" s="7"/>
      <c r="F138" s="8"/>
      <c r="G138" s="8"/>
      <c r="H138" s="8"/>
      <c r="I138" s="8"/>
      <c r="J138" s="8"/>
      <c r="K138"/>
      <c r="L138"/>
      <c r="M138"/>
      <c r="N138"/>
      <c r="O13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</row>
    <row r="139" spans="1:40" x14ac:dyDescent="0.25">
      <c r="A139"/>
      <c r="B139" s="7"/>
      <c r="C139" s="8"/>
      <c r="D139" s="8"/>
      <c r="E139" s="7"/>
      <c r="F139" s="8"/>
      <c r="G139" s="8"/>
      <c r="H139" s="8"/>
      <c r="I139" s="8"/>
      <c r="J139" s="8"/>
      <c r="K139"/>
      <c r="L139"/>
      <c r="M139"/>
      <c r="N139"/>
      <c r="O139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</row>
    <row r="140" spans="1:40" x14ac:dyDescent="0.25">
      <c r="A140"/>
      <c r="B140" s="7"/>
      <c r="C140" s="8"/>
      <c r="D140" s="8"/>
      <c r="E140" s="7"/>
      <c r="F140" s="8"/>
      <c r="G140" s="8"/>
      <c r="H140" s="8"/>
      <c r="I140" s="8"/>
      <c r="J140" s="8"/>
      <c r="K140"/>
      <c r="L140"/>
      <c r="M140"/>
      <c r="N140"/>
      <c r="O140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</row>
    <row r="141" spans="1:40" x14ac:dyDescent="0.25">
      <c r="A141"/>
      <c r="B141" s="7"/>
      <c r="C141" s="8"/>
      <c r="D141" s="8"/>
      <c r="E141" s="7"/>
      <c r="F141" s="8"/>
      <c r="G141" s="8"/>
      <c r="H141" s="8"/>
      <c r="I141" s="8"/>
      <c r="J141" s="8"/>
      <c r="K141"/>
      <c r="L141"/>
      <c r="M141"/>
      <c r="N141"/>
      <c r="O141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</row>
    <row r="142" spans="1:40" x14ac:dyDescent="0.25">
      <c r="A142"/>
      <c r="B142" s="7"/>
      <c r="C142" s="8"/>
      <c r="D142" s="8"/>
      <c r="E142" s="7"/>
      <c r="F142" s="8"/>
      <c r="G142" s="8"/>
      <c r="H142" s="8"/>
      <c r="I142" s="8"/>
      <c r="J142" s="8"/>
      <c r="K142"/>
      <c r="L142"/>
      <c r="M142"/>
      <c r="N142"/>
      <c r="O142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</row>
    <row r="143" spans="1:40" x14ac:dyDescent="0.25">
      <c r="A143"/>
      <c r="B143" s="7"/>
      <c r="C143" s="8"/>
      <c r="D143" s="8"/>
      <c r="E143" s="7"/>
      <c r="F143" s="8"/>
      <c r="G143" s="8"/>
      <c r="H143" s="8"/>
      <c r="I143" s="8"/>
      <c r="J143" s="8"/>
      <c r="K143"/>
      <c r="L143"/>
      <c r="M143"/>
      <c r="N143"/>
      <c r="O143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</row>
    <row r="144" spans="1:40" x14ac:dyDescent="0.25">
      <c r="A144"/>
      <c r="B144" s="7"/>
      <c r="C144" s="8"/>
      <c r="D144" s="8"/>
      <c r="E144" s="7"/>
      <c r="F144" s="8"/>
      <c r="G144" s="8"/>
      <c r="H144" s="8"/>
      <c r="I144" s="8"/>
      <c r="J144" s="8"/>
      <c r="K144"/>
      <c r="L144"/>
      <c r="M144"/>
      <c r="N144"/>
      <c r="O144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</row>
    <row r="145" spans="1:40" x14ac:dyDescent="0.25">
      <c r="A145"/>
      <c r="B145" s="7"/>
      <c r="C145" s="8"/>
      <c r="D145" s="8"/>
      <c r="E145" s="7"/>
      <c r="F145" s="8"/>
      <c r="G145" s="8"/>
      <c r="H145" s="8"/>
      <c r="I145" s="8"/>
      <c r="J145" s="8"/>
      <c r="K145"/>
      <c r="L145"/>
      <c r="M145"/>
      <c r="N145"/>
      <c r="O145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</row>
    <row r="146" spans="1:40" x14ac:dyDescent="0.25">
      <c r="A146"/>
      <c r="B146" s="7"/>
      <c r="C146" s="8"/>
      <c r="D146" s="8"/>
      <c r="E146" s="7"/>
      <c r="F146" s="8"/>
      <c r="G146" s="8"/>
      <c r="H146" s="8"/>
      <c r="I146" s="8"/>
      <c r="J146" s="8"/>
      <c r="K146"/>
      <c r="L146"/>
      <c r="M146"/>
      <c r="N146"/>
      <c r="O146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</row>
    <row r="147" spans="1:40" x14ac:dyDescent="0.25">
      <c r="A147"/>
      <c r="B147" s="7"/>
      <c r="C147" s="8"/>
      <c r="D147" s="8"/>
      <c r="E147" s="7"/>
      <c r="F147" s="8"/>
      <c r="G147" s="8"/>
      <c r="H147" s="8"/>
      <c r="I147" s="8"/>
      <c r="J147" s="8"/>
      <c r="K147"/>
      <c r="L147"/>
      <c r="M147"/>
      <c r="N147"/>
      <c r="O147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</row>
    <row r="148" spans="1:40" x14ac:dyDescent="0.25">
      <c r="A148"/>
      <c r="B148" s="7"/>
      <c r="C148" s="8"/>
      <c r="D148" s="8"/>
      <c r="E148" s="7"/>
      <c r="F148" s="8"/>
      <c r="G148" s="8"/>
      <c r="H148" s="8"/>
      <c r="I148" s="8"/>
      <c r="J148" s="8"/>
      <c r="K148"/>
      <c r="L148"/>
      <c r="M148"/>
      <c r="N148"/>
      <c r="O14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</row>
    <row r="149" spans="1:40" x14ac:dyDescent="0.25">
      <c r="A149"/>
      <c r="B149" s="7"/>
      <c r="C149" s="8"/>
      <c r="D149" s="8"/>
      <c r="E149" s="7"/>
      <c r="F149" s="8"/>
      <c r="G149" s="8"/>
      <c r="H149" s="8"/>
      <c r="I149" s="8"/>
      <c r="J149" s="8"/>
      <c r="K149"/>
      <c r="L149"/>
      <c r="M149"/>
      <c r="N149"/>
      <c r="O149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</row>
    <row r="150" spans="1:40" x14ac:dyDescent="0.25">
      <c r="A150"/>
      <c r="B150" s="7"/>
      <c r="C150" s="8"/>
      <c r="D150" s="8"/>
      <c r="E150" s="7"/>
      <c r="F150" s="8"/>
      <c r="G150" s="8"/>
      <c r="H150" s="8"/>
      <c r="I150" s="8"/>
      <c r="J150" s="8"/>
      <c r="K150"/>
      <c r="L150"/>
      <c r="M150"/>
      <c r="N150"/>
      <c r="O150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</row>
    <row r="151" spans="1:40" x14ac:dyDescent="0.25">
      <c r="A151"/>
      <c r="B151" s="7"/>
      <c r="C151" s="8"/>
      <c r="D151" s="8"/>
      <c r="E151" s="7"/>
      <c r="F151" s="8"/>
      <c r="G151" s="8"/>
      <c r="H151" s="8"/>
      <c r="I151" s="8"/>
      <c r="J151" s="8"/>
      <c r="K151"/>
      <c r="L151"/>
      <c r="M151"/>
      <c r="N151"/>
      <c r="O151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</row>
    <row r="152" spans="1:40" x14ac:dyDescent="0.25">
      <c r="A152"/>
      <c r="B152" s="7"/>
      <c r="C152" s="8"/>
      <c r="D152" s="8"/>
      <c r="E152" s="7"/>
      <c r="F152" s="8"/>
      <c r="G152" s="8"/>
      <c r="H152" s="8"/>
      <c r="I152" s="8"/>
      <c r="J152" s="8"/>
      <c r="K152"/>
      <c r="L152"/>
      <c r="M152"/>
      <c r="N152"/>
      <c r="O152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</row>
    <row r="153" spans="1:40" x14ac:dyDescent="0.25">
      <c r="A153"/>
      <c r="B153" s="7"/>
      <c r="C153" s="8"/>
      <c r="D153" s="8"/>
      <c r="E153" s="7"/>
      <c r="F153" s="8"/>
      <c r="G153" s="8"/>
      <c r="H153" s="8"/>
      <c r="I153" s="8"/>
      <c r="J153" s="8"/>
      <c r="K153"/>
      <c r="L153"/>
      <c r="M153"/>
      <c r="N153"/>
      <c r="O153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</row>
    <row r="154" spans="1:40" x14ac:dyDescent="0.25">
      <c r="A154"/>
      <c r="B154" s="7"/>
      <c r="C154" s="8"/>
      <c r="D154" s="8"/>
      <c r="E154" s="7"/>
      <c r="F154" s="8"/>
      <c r="G154" s="8"/>
      <c r="H154" s="8"/>
      <c r="I154" s="8"/>
      <c r="J154" s="8"/>
      <c r="K154"/>
      <c r="L154"/>
      <c r="M154"/>
      <c r="N154"/>
      <c r="O154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</row>
    <row r="155" spans="1:40" x14ac:dyDescent="0.25">
      <c r="A155"/>
      <c r="B155" s="7"/>
      <c r="C155" s="8"/>
      <c r="D155" s="8"/>
      <c r="E155" s="7"/>
      <c r="F155" s="8"/>
      <c r="G155" s="8"/>
      <c r="H155" s="8"/>
      <c r="I155" s="8"/>
      <c r="J155" s="8"/>
      <c r="K155"/>
      <c r="L155"/>
      <c r="M155"/>
      <c r="N155"/>
      <c r="O155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</row>
    <row r="156" spans="1:40" x14ac:dyDescent="0.25">
      <c r="A156"/>
      <c r="B156" s="7"/>
      <c r="C156" s="8"/>
      <c r="D156" s="8"/>
      <c r="E156" s="7"/>
      <c r="F156" s="8"/>
      <c r="G156" s="8"/>
      <c r="H156" s="8"/>
      <c r="I156" s="8"/>
      <c r="J156" s="8"/>
      <c r="K156"/>
      <c r="L156"/>
      <c r="M156"/>
      <c r="N156"/>
      <c r="O156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</row>
    <row r="157" spans="1:40" x14ac:dyDescent="0.25">
      <c r="A157"/>
      <c r="B157" s="7"/>
      <c r="C157" s="8"/>
      <c r="D157" s="8"/>
      <c r="E157" s="7"/>
      <c r="F157" s="8"/>
      <c r="G157" s="8"/>
      <c r="H157" s="8"/>
      <c r="I157" s="8"/>
      <c r="J157" s="8"/>
      <c r="K157"/>
      <c r="L157"/>
      <c r="M157"/>
      <c r="N157"/>
      <c r="O157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</row>
    <row r="158" spans="1:40" x14ac:dyDescent="0.25">
      <c r="A158"/>
      <c r="B158" s="7"/>
      <c r="C158" s="8"/>
      <c r="D158" s="8"/>
      <c r="E158" s="7"/>
      <c r="F158" s="8"/>
      <c r="G158" s="8"/>
      <c r="H158" s="8"/>
      <c r="I158" s="8"/>
      <c r="J158" s="8"/>
      <c r="K158"/>
      <c r="L158"/>
      <c r="M158"/>
      <c r="N158"/>
      <c r="O15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</row>
    <row r="159" spans="1:40" x14ac:dyDescent="0.25">
      <c r="A159"/>
      <c r="B159" s="7"/>
      <c r="C159" s="8"/>
      <c r="D159" s="8"/>
      <c r="E159" s="7"/>
      <c r="F159" s="8"/>
      <c r="G159" s="8"/>
      <c r="H159" s="8"/>
      <c r="I159" s="8"/>
      <c r="J159" s="8"/>
      <c r="K159"/>
      <c r="L159"/>
      <c r="M159"/>
      <c r="N159"/>
      <c r="O159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</row>
    <row r="160" spans="1:40" x14ac:dyDescent="0.25">
      <c r="A160"/>
      <c r="B160" s="7"/>
      <c r="C160" s="8"/>
      <c r="D160" s="8"/>
      <c r="E160" s="7"/>
      <c r="F160" s="8"/>
      <c r="G160" s="8"/>
      <c r="H160" s="8"/>
      <c r="I160" s="8"/>
      <c r="J160" s="8"/>
      <c r="K160"/>
      <c r="L160"/>
      <c r="M160"/>
      <c r="N160"/>
      <c r="O160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</row>
    <row r="161" spans="1:40" x14ac:dyDescent="0.25">
      <c r="A161"/>
      <c r="B161" s="7"/>
      <c r="C161" s="8"/>
      <c r="D161" s="8"/>
      <c r="E161" s="7"/>
      <c r="F161" s="8"/>
      <c r="G161" s="8"/>
      <c r="H161" s="8"/>
      <c r="I161" s="8"/>
      <c r="J161" s="8"/>
      <c r="K161"/>
      <c r="L161"/>
      <c r="M161"/>
      <c r="N161"/>
      <c r="O161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</row>
    <row r="162" spans="1:40" x14ac:dyDescent="0.25">
      <c r="A162"/>
      <c r="B162" s="7"/>
      <c r="C162" s="8"/>
      <c r="D162" s="8"/>
      <c r="E162" s="7"/>
      <c r="F162" s="8"/>
      <c r="G162" s="8"/>
      <c r="H162" s="8"/>
      <c r="I162" s="8"/>
      <c r="J162" s="8"/>
      <c r="K162"/>
      <c r="L162"/>
      <c r="M162"/>
      <c r="N162"/>
      <c r="O162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</row>
    <row r="163" spans="1:40" x14ac:dyDescent="0.25">
      <c r="A163"/>
      <c r="B163" s="7"/>
      <c r="C163" s="8"/>
      <c r="D163" s="8"/>
      <c r="E163" s="7"/>
      <c r="F163" s="8"/>
      <c r="G163" s="8"/>
      <c r="H163" s="8"/>
      <c r="I163" s="8"/>
      <c r="J163" s="8"/>
      <c r="K163"/>
      <c r="L163"/>
      <c r="M163"/>
      <c r="N163"/>
      <c r="O163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</row>
    <row r="164" spans="1:40" x14ac:dyDescent="0.25">
      <c r="A164"/>
      <c r="B164" s="7"/>
      <c r="C164" s="8"/>
      <c r="D164" s="8"/>
      <c r="E164" s="7"/>
      <c r="F164" s="8"/>
      <c r="G164" s="8"/>
      <c r="H164" s="8"/>
      <c r="I164" s="8"/>
      <c r="J164" s="8"/>
      <c r="K164"/>
      <c r="L164"/>
      <c r="M164"/>
      <c r="N164"/>
      <c r="O164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</row>
    <row r="165" spans="1:40" x14ac:dyDescent="0.25">
      <c r="A165"/>
      <c r="B165" s="7"/>
      <c r="C165" s="8"/>
      <c r="D165" s="8"/>
      <c r="E165" s="7"/>
      <c r="F165" s="8"/>
      <c r="G165" s="8"/>
      <c r="H165" s="8"/>
      <c r="I165" s="8"/>
      <c r="J165" s="8"/>
      <c r="K165"/>
      <c r="L165"/>
      <c r="M165"/>
      <c r="N165"/>
      <c r="O165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</row>
    <row r="166" spans="1:40" x14ac:dyDescent="0.25">
      <c r="A166"/>
      <c r="B166" s="7"/>
      <c r="C166" s="8"/>
      <c r="D166" s="8"/>
      <c r="E166" s="7"/>
      <c r="F166" s="8"/>
      <c r="G166" s="8"/>
      <c r="H166" s="8"/>
      <c r="I166" s="8"/>
      <c r="J166" s="8"/>
      <c r="K166"/>
      <c r="L166"/>
      <c r="M166"/>
      <c r="N166"/>
      <c r="O166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</row>
    <row r="167" spans="1:40" x14ac:dyDescent="0.25">
      <c r="A167"/>
      <c r="B167" s="7"/>
      <c r="C167" s="8"/>
      <c r="D167" s="8"/>
      <c r="E167" s="7"/>
      <c r="F167" s="8"/>
      <c r="G167" s="8"/>
      <c r="H167" s="8"/>
      <c r="I167" s="8"/>
      <c r="J167" s="8"/>
      <c r="K167"/>
      <c r="L167"/>
      <c r="M167"/>
      <c r="N167"/>
      <c r="O167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</row>
    <row r="168" spans="1:40" x14ac:dyDescent="0.25">
      <c r="A168"/>
      <c r="B168" s="7"/>
      <c r="C168" s="8"/>
      <c r="D168" s="8"/>
      <c r="E168" s="7"/>
      <c r="F168" s="8"/>
      <c r="G168" s="8"/>
      <c r="H168" s="8"/>
      <c r="I168" s="8"/>
      <c r="J168" s="8"/>
      <c r="K168"/>
      <c r="L168"/>
      <c r="M168"/>
      <c r="N168"/>
      <c r="O16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</row>
    <row r="169" spans="1:40" x14ac:dyDescent="0.25">
      <c r="A169"/>
      <c r="B169" s="7"/>
      <c r="C169" s="8"/>
      <c r="D169" s="8"/>
      <c r="E169" s="7"/>
      <c r="F169" s="8"/>
      <c r="G169" s="8"/>
      <c r="H169" s="8"/>
      <c r="I169" s="8"/>
      <c r="J169" s="8"/>
      <c r="K169"/>
      <c r="L169"/>
      <c r="M169"/>
      <c r="N169"/>
      <c r="O169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</row>
    <row r="170" spans="1:40" x14ac:dyDescent="0.25">
      <c r="A170"/>
      <c r="B170" s="7"/>
      <c r="C170" s="8"/>
      <c r="D170" s="8"/>
      <c r="E170" s="7"/>
      <c r="F170" s="8"/>
      <c r="G170" s="8"/>
      <c r="H170" s="8"/>
      <c r="I170" s="8"/>
      <c r="J170" s="8"/>
      <c r="K170"/>
      <c r="L170"/>
      <c r="M170"/>
      <c r="N170"/>
      <c r="O170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</row>
    <row r="171" spans="1:40" x14ac:dyDescent="0.25">
      <c r="A171"/>
      <c r="B171" s="7"/>
      <c r="C171" s="8"/>
      <c r="D171" s="8"/>
      <c r="E171" s="7"/>
      <c r="F171" s="8"/>
      <c r="G171" s="8"/>
      <c r="H171" s="8"/>
      <c r="I171" s="8"/>
      <c r="J171" s="8"/>
      <c r="K171"/>
      <c r="L171"/>
      <c r="M171"/>
      <c r="N171"/>
      <c r="O171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</row>
    <row r="172" spans="1:40" x14ac:dyDescent="0.25">
      <c r="A172"/>
      <c r="B172" s="7"/>
      <c r="C172" s="8"/>
      <c r="D172" s="8"/>
      <c r="E172" s="7"/>
      <c r="F172" s="8"/>
      <c r="G172" s="8"/>
      <c r="H172" s="8"/>
      <c r="I172" s="8"/>
      <c r="J172" s="8"/>
      <c r="K172"/>
      <c r="L172"/>
      <c r="M172"/>
      <c r="N172"/>
      <c r="O172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</row>
    <row r="173" spans="1:40" x14ac:dyDescent="0.25">
      <c r="A173"/>
      <c r="B173" s="7"/>
      <c r="C173" s="8"/>
      <c r="D173" s="8"/>
      <c r="E173" s="7"/>
      <c r="F173" s="8"/>
      <c r="G173" s="8"/>
      <c r="H173" s="8"/>
      <c r="I173" s="8"/>
      <c r="J173" s="8"/>
      <c r="K173"/>
      <c r="L173"/>
      <c r="M173"/>
      <c r="N173"/>
      <c r="O173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</row>
    <row r="174" spans="1:40" x14ac:dyDescent="0.25">
      <c r="A174"/>
      <c r="B174" s="7"/>
      <c r="C174" s="8"/>
      <c r="D174" s="8"/>
      <c r="E174" s="7"/>
      <c r="F174" s="8"/>
      <c r="G174" s="8"/>
      <c r="H174" s="8"/>
      <c r="I174" s="8"/>
      <c r="J174" s="8"/>
      <c r="K174"/>
      <c r="L174"/>
      <c r="M174"/>
      <c r="N174"/>
      <c r="O174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</row>
    <row r="175" spans="1:40" x14ac:dyDescent="0.25">
      <c r="A175"/>
      <c r="B175" s="7"/>
      <c r="C175" s="8"/>
      <c r="D175" s="8"/>
      <c r="E175" s="7"/>
      <c r="F175" s="8"/>
      <c r="G175" s="8"/>
      <c r="H175" s="8"/>
      <c r="I175" s="8"/>
      <c r="J175" s="8"/>
      <c r="K175"/>
      <c r="L175"/>
      <c r="M175"/>
      <c r="N175"/>
      <c r="O175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</row>
    <row r="176" spans="1:40" x14ac:dyDescent="0.25">
      <c r="A176"/>
      <c r="B176" s="7"/>
      <c r="C176" s="8"/>
      <c r="D176" s="8"/>
      <c r="E176" s="7"/>
      <c r="F176" s="8"/>
      <c r="G176" s="8"/>
      <c r="H176" s="8"/>
      <c r="I176" s="8"/>
      <c r="J176" s="8"/>
      <c r="K176"/>
      <c r="L176"/>
      <c r="M176"/>
      <c r="N176"/>
      <c r="O176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</row>
    <row r="177" spans="1:40" x14ac:dyDescent="0.25">
      <c r="A177"/>
      <c r="B177" s="7"/>
      <c r="C177" s="8"/>
      <c r="D177" s="8"/>
      <c r="E177" s="7"/>
      <c r="F177" s="8"/>
      <c r="G177" s="8"/>
      <c r="H177" s="8"/>
      <c r="I177" s="8"/>
      <c r="J177" s="8"/>
      <c r="K177"/>
      <c r="L177"/>
      <c r="M177"/>
      <c r="N177"/>
      <c r="O177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</row>
    <row r="178" spans="1:40" x14ac:dyDescent="0.25">
      <c r="A178"/>
      <c r="B178" s="7"/>
      <c r="C178" s="8"/>
      <c r="D178" s="8"/>
      <c r="E178" s="7"/>
      <c r="F178" s="8"/>
      <c r="G178" s="8"/>
      <c r="H178" s="8"/>
      <c r="I178" s="8"/>
      <c r="J178" s="8"/>
      <c r="K178"/>
      <c r="L178"/>
      <c r="M178"/>
      <c r="N178"/>
      <c r="O17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</row>
    <row r="179" spans="1:40" x14ac:dyDescent="0.25">
      <c r="A179"/>
      <c r="B179" s="7"/>
      <c r="C179" s="8"/>
      <c r="D179" s="8"/>
      <c r="E179" s="7"/>
      <c r="F179" s="8"/>
      <c r="G179" s="8"/>
      <c r="H179" s="8"/>
      <c r="I179" s="8"/>
      <c r="J179" s="8"/>
      <c r="K179"/>
      <c r="L179"/>
      <c r="M179"/>
      <c r="N179"/>
      <c r="O179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</row>
    <row r="180" spans="1:40" x14ac:dyDescent="0.25">
      <c r="A180"/>
      <c r="B180" s="7"/>
      <c r="C180" s="8"/>
      <c r="D180" s="8"/>
      <c r="E180" s="7"/>
      <c r="F180" s="8"/>
      <c r="G180" s="8"/>
      <c r="H180" s="8"/>
      <c r="I180" s="8"/>
      <c r="J180" s="8"/>
      <c r="K180"/>
      <c r="L180"/>
      <c r="M180"/>
      <c r="N180"/>
      <c r="O180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</row>
    <row r="181" spans="1:40" x14ac:dyDescent="0.25">
      <c r="A181"/>
      <c r="B181" s="7"/>
      <c r="C181" s="8"/>
      <c r="D181" s="8"/>
      <c r="E181" s="7"/>
      <c r="F181" s="8"/>
      <c r="G181" s="8"/>
      <c r="H181" s="8"/>
      <c r="I181" s="8"/>
      <c r="J181" s="8"/>
      <c r="K181"/>
      <c r="L181"/>
      <c r="M181"/>
      <c r="N181"/>
      <c r="O181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</row>
    <row r="182" spans="1:40" x14ac:dyDescent="0.25">
      <c r="A182"/>
      <c r="B182" s="7"/>
      <c r="C182" s="8"/>
      <c r="D182" s="8"/>
      <c r="E182" s="7"/>
      <c r="F182" s="8"/>
      <c r="G182" s="8"/>
      <c r="H182" s="8"/>
      <c r="I182" s="8"/>
      <c r="J182" s="8"/>
      <c r="K182"/>
      <c r="L182"/>
      <c r="M182"/>
      <c r="N182"/>
      <c r="O182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</row>
    <row r="183" spans="1:40" x14ac:dyDescent="0.25">
      <c r="A183"/>
      <c r="B183" s="7"/>
      <c r="C183" s="8"/>
      <c r="D183" s="8"/>
      <c r="E183" s="7"/>
      <c r="F183" s="8"/>
      <c r="G183" s="8"/>
      <c r="H183" s="8"/>
      <c r="I183" s="8"/>
      <c r="J183" s="8"/>
      <c r="K183"/>
      <c r="L183"/>
      <c r="M183"/>
      <c r="N183"/>
      <c r="O183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</row>
    <row r="184" spans="1:40" x14ac:dyDescent="0.25">
      <c r="A184"/>
      <c r="B184" s="7"/>
      <c r="C184" s="8"/>
      <c r="D184" s="8"/>
      <c r="E184" s="7"/>
      <c r="F184" s="8"/>
      <c r="G184" s="8"/>
      <c r="H184" s="8"/>
      <c r="I184" s="8"/>
      <c r="J184" s="8"/>
      <c r="K184"/>
      <c r="L184"/>
      <c r="M184"/>
      <c r="N184"/>
      <c r="O184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</row>
    <row r="185" spans="1:40" x14ac:dyDescent="0.25">
      <c r="A185"/>
      <c r="B185" s="7"/>
      <c r="C185" s="8"/>
      <c r="D185" s="8"/>
      <c r="E185" s="7"/>
      <c r="F185" s="8"/>
      <c r="G185" s="8"/>
      <c r="H185" s="8"/>
      <c r="I185" s="8"/>
      <c r="J185" s="8"/>
      <c r="K185"/>
      <c r="L185"/>
      <c r="M185"/>
      <c r="N185"/>
      <c r="O185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</row>
    <row r="186" spans="1:40" x14ac:dyDescent="0.25">
      <c r="A186"/>
      <c r="B186" s="7"/>
      <c r="C186" s="8"/>
      <c r="D186" s="8"/>
      <c r="E186" s="7"/>
      <c r="F186" s="8"/>
      <c r="G186" s="8"/>
      <c r="H186" s="8"/>
      <c r="I186" s="8"/>
      <c r="J186" s="8"/>
      <c r="K186"/>
      <c r="L186"/>
      <c r="M186"/>
      <c r="N186"/>
      <c r="O186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</row>
    <row r="187" spans="1:40" x14ac:dyDescent="0.25">
      <c r="A187"/>
      <c r="B187" s="7"/>
      <c r="C187" s="8"/>
      <c r="D187" s="8"/>
      <c r="E187" s="7"/>
      <c r="F187" s="8"/>
      <c r="G187" s="8"/>
      <c r="H187" s="8"/>
      <c r="I187" s="8"/>
      <c r="J187" s="8"/>
      <c r="K187"/>
      <c r="L187"/>
      <c r="M187"/>
      <c r="N187"/>
      <c r="O187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</row>
    <row r="188" spans="1:40" x14ac:dyDescent="0.25">
      <c r="A188"/>
      <c r="B188" s="7"/>
      <c r="C188" s="8"/>
      <c r="D188" s="8"/>
      <c r="E188" s="7"/>
      <c r="F188" s="8"/>
      <c r="G188" s="8"/>
      <c r="H188" s="8"/>
      <c r="I188" s="8"/>
      <c r="J188" s="8"/>
      <c r="K188"/>
      <c r="L188"/>
      <c r="M188"/>
      <c r="N188"/>
      <c r="O18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</row>
    <row r="189" spans="1:40" x14ac:dyDescent="0.25">
      <c r="A189"/>
      <c r="B189" s="7"/>
      <c r="C189" s="8"/>
      <c r="D189" s="8"/>
      <c r="E189" s="7"/>
      <c r="F189" s="8"/>
      <c r="G189" s="8"/>
      <c r="H189" s="8"/>
      <c r="I189" s="8"/>
      <c r="J189" s="8"/>
      <c r="K189"/>
      <c r="L189"/>
      <c r="M189"/>
      <c r="N189"/>
      <c r="O189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</row>
    <row r="190" spans="1:40" x14ac:dyDescent="0.25">
      <c r="A190"/>
      <c r="B190" s="7"/>
      <c r="C190" s="8"/>
      <c r="D190" s="8"/>
      <c r="E190" s="7"/>
      <c r="F190" s="8"/>
      <c r="G190" s="8"/>
      <c r="H190" s="8"/>
      <c r="I190" s="8"/>
      <c r="J190" s="8"/>
      <c r="K190"/>
      <c r="L190"/>
      <c r="M190"/>
      <c r="N190"/>
      <c r="O190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</row>
    <row r="191" spans="1:40" x14ac:dyDescent="0.25">
      <c r="A191"/>
      <c r="B191" s="7"/>
      <c r="C191" s="8"/>
      <c r="D191" s="8"/>
      <c r="E191" s="7"/>
      <c r="F191" s="8"/>
      <c r="G191" s="8"/>
      <c r="H191" s="8"/>
      <c r="I191" s="8"/>
      <c r="J191" s="8"/>
      <c r="K191"/>
      <c r="L191"/>
      <c r="M191"/>
      <c r="N191"/>
      <c r="O191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</row>
    <row r="192" spans="1:40" x14ac:dyDescent="0.25">
      <c r="A192"/>
      <c r="B192" s="7"/>
      <c r="C192" s="8"/>
      <c r="D192" s="8"/>
      <c r="E192" s="7"/>
      <c r="F192" s="8"/>
      <c r="G192" s="8"/>
      <c r="H192" s="8"/>
      <c r="I192" s="8"/>
      <c r="J192" s="8"/>
      <c r="K192"/>
      <c r="L192"/>
      <c r="M192"/>
      <c r="N192"/>
      <c r="O192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</row>
    <row r="193" spans="1:40" x14ac:dyDescent="0.25">
      <c r="A193"/>
      <c r="B193" s="7"/>
      <c r="C193" s="8"/>
      <c r="D193" s="8"/>
      <c r="E193" s="7"/>
      <c r="F193" s="8"/>
      <c r="G193" s="8"/>
      <c r="H193" s="8"/>
      <c r="I193" s="8"/>
      <c r="J193" s="8"/>
      <c r="K193"/>
      <c r="L193"/>
      <c r="M193"/>
      <c r="N193"/>
      <c r="O193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</row>
    <row r="194" spans="1:40" x14ac:dyDescent="0.25">
      <c r="A194"/>
      <c r="B194" s="7"/>
      <c r="C194" s="8"/>
      <c r="D194" s="8"/>
      <c r="E194" s="7"/>
      <c r="F194" s="8"/>
      <c r="G194" s="8"/>
      <c r="H194" s="8"/>
      <c r="I194" s="8"/>
      <c r="J194" s="8"/>
      <c r="K194"/>
      <c r="L194"/>
      <c r="M194"/>
      <c r="N194"/>
      <c r="O194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</row>
    <row r="195" spans="1:40" x14ac:dyDescent="0.25">
      <c r="A195"/>
      <c r="B195" s="7"/>
      <c r="C195" s="8"/>
      <c r="D195" s="8"/>
      <c r="E195" s="7"/>
      <c r="F195" s="8"/>
      <c r="G195" s="8"/>
      <c r="H195" s="8"/>
      <c r="I195" s="8"/>
      <c r="J195" s="8"/>
      <c r="K195"/>
      <c r="L195"/>
      <c r="M195"/>
      <c r="N195"/>
      <c r="O195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</row>
    <row r="196" spans="1:40" x14ac:dyDescent="0.25">
      <c r="A196"/>
      <c r="B196" s="7"/>
      <c r="C196" s="8"/>
      <c r="D196" s="8"/>
      <c r="E196" s="7"/>
      <c r="F196" s="8"/>
      <c r="G196" s="8"/>
      <c r="H196" s="8"/>
      <c r="I196" s="8"/>
      <c r="J196" s="8"/>
      <c r="K196"/>
      <c r="L196"/>
      <c r="M196"/>
      <c r="N196"/>
      <c r="O196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</row>
    <row r="197" spans="1:40" x14ac:dyDescent="0.25">
      <c r="A197"/>
      <c r="B197" s="7"/>
      <c r="C197" s="8"/>
      <c r="D197" s="8"/>
      <c r="E197" s="7"/>
      <c r="F197" s="8"/>
      <c r="G197" s="8"/>
      <c r="H197" s="8"/>
      <c r="I197" s="8"/>
      <c r="J197" s="8"/>
      <c r="K197"/>
      <c r="L197"/>
      <c r="M197"/>
      <c r="N197"/>
      <c r="O197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</row>
    <row r="198" spans="1:40" x14ac:dyDescent="0.25">
      <c r="A198"/>
      <c r="B198" s="7"/>
      <c r="C198" s="8"/>
      <c r="D198" s="8"/>
      <c r="E198" s="7"/>
      <c r="F198" s="8"/>
      <c r="G198" s="8"/>
      <c r="H198" s="8"/>
      <c r="I198" s="8"/>
      <c r="J198" s="8"/>
      <c r="K198"/>
      <c r="L198"/>
      <c r="M198"/>
      <c r="N198"/>
      <c r="O19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</row>
    <row r="199" spans="1:40" x14ac:dyDescent="0.25">
      <c r="A199"/>
      <c r="B199" s="7"/>
      <c r="C199" s="8"/>
      <c r="D199" s="8"/>
      <c r="E199" s="7"/>
      <c r="F199" s="8"/>
      <c r="G199" s="8"/>
      <c r="H199" s="8"/>
      <c r="I199" s="8"/>
      <c r="J199" s="8"/>
      <c r="K199"/>
      <c r="L199"/>
      <c r="M199"/>
      <c r="N199"/>
      <c r="O199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</row>
    <row r="200" spans="1:40" x14ac:dyDescent="0.25">
      <c r="A200"/>
      <c r="B200" s="7"/>
      <c r="C200" s="8"/>
      <c r="D200" s="8"/>
      <c r="E200" s="7"/>
      <c r="F200" s="8"/>
      <c r="G200" s="8"/>
      <c r="H200" s="8"/>
      <c r="I200" s="8"/>
      <c r="J200" s="8"/>
      <c r="K200"/>
      <c r="L200"/>
      <c r="M200"/>
      <c r="N200"/>
      <c r="O200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</row>
    <row r="201" spans="1:40" hidden="1" x14ac:dyDescent="0.25">
      <c r="AH201" s="25"/>
      <c r="AJ201" s="25"/>
    </row>
    <row r="202" spans="1:40" hidden="1" x14ac:dyDescent="0.25">
      <c r="AH202" s="25"/>
      <c r="AJ202" s="25"/>
    </row>
    <row r="203" spans="1:40" hidden="1" x14ac:dyDescent="0.25">
      <c r="AH203" s="25"/>
      <c r="AJ203" s="25"/>
    </row>
    <row r="204" spans="1:40" hidden="1" x14ac:dyDescent="0.25">
      <c r="AH204" s="25"/>
      <c r="AJ204" s="25"/>
    </row>
    <row r="205" spans="1:40" hidden="1" x14ac:dyDescent="0.25">
      <c r="AH205" s="25"/>
      <c r="AJ205" s="25"/>
    </row>
    <row r="206" spans="1:40" hidden="1" x14ac:dyDescent="0.25">
      <c r="AH206" s="25"/>
      <c r="AJ206" s="25"/>
    </row>
    <row r="207" spans="1:40" hidden="1" x14ac:dyDescent="0.25">
      <c r="AH207" s="25"/>
      <c r="AJ207" s="25"/>
    </row>
    <row r="208" spans="1:40" hidden="1" x14ac:dyDescent="0.25">
      <c r="AH208" s="25"/>
      <c r="AJ208" s="25"/>
    </row>
    <row r="209" spans="34:36" hidden="1" x14ac:dyDescent="0.25">
      <c r="AH209" s="25"/>
      <c r="AJ209" s="25"/>
    </row>
    <row r="210" spans="34:36" hidden="1" x14ac:dyDescent="0.25">
      <c r="AH210" s="25"/>
      <c r="AJ210" s="25"/>
    </row>
    <row r="211" spans="34:36" hidden="1" x14ac:dyDescent="0.25">
      <c r="AH211" s="25"/>
      <c r="AJ211" s="25"/>
    </row>
    <row r="212" spans="34:36" hidden="1" x14ac:dyDescent="0.25">
      <c r="AH212" s="25"/>
      <c r="AJ212" s="25"/>
    </row>
    <row r="213" spans="34:36" hidden="1" x14ac:dyDescent="0.25">
      <c r="AH213" s="25"/>
      <c r="AJ213" s="25"/>
    </row>
    <row r="214" spans="34:36" hidden="1" x14ac:dyDescent="0.25">
      <c r="AH214" s="25"/>
      <c r="AJ214" s="25"/>
    </row>
    <row r="215" spans="34:36" hidden="1" x14ac:dyDescent="0.25">
      <c r="AH215" s="25"/>
      <c r="AJ215" s="25"/>
    </row>
    <row r="216" spans="34:36" hidden="1" x14ac:dyDescent="0.25">
      <c r="AH216" s="25"/>
      <c r="AJ216" s="25"/>
    </row>
    <row r="217" spans="34:36" hidden="1" x14ac:dyDescent="0.25">
      <c r="AH217" s="25"/>
      <c r="AJ217" s="25"/>
    </row>
    <row r="218" spans="34:36" hidden="1" x14ac:dyDescent="0.25">
      <c r="AH218" s="25"/>
      <c r="AJ218" s="25"/>
    </row>
    <row r="219" spans="34:36" hidden="1" x14ac:dyDescent="0.25">
      <c r="AH219" s="25"/>
      <c r="AJ219" s="25"/>
    </row>
    <row r="220" spans="34:36" hidden="1" x14ac:dyDescent="0.25">
      <c r="AH220" s="25"/>
      <c r="AJ220" s="25"/>
    </row>
    <row r="221" spans="34:36" hidden="1" x14ac:dyDescent="0.25">
      <c r="AH221" s="25"/>
      <c r="AJ221" s="25"/>
    </row>
    <row r="222" spans="34:36" hidden="1" x14ac:dyDescent="0.25">
      <c r="AH222" s="25"/>
      <c r="AJ222" s="25"/>
    </row>
    <row r="223" spans="34:36" hidden="1" x14ac:dyDescent="0.25">
      <c r="AH223" s="25"/>
      <c r="AJ223" s="25"/>
    </row>
    <row r="224" spans="34:36" hidden="1" x14ac:dyDescent="0.25">
      <c r="AH224" s="25"/>
      <c r="AJ224" s="25"/>
    </row>
    <row r="225" spans="34:36" hidden="1" x14ac:dyDescent="0.25">
      <c r="AH225" s="25"/>
      <c r="AJ225" s="25"/>
    </row>
    <row r="226" spans="34:36" hidden="1" x14ac:dyDescent="0.25">
      <c r="AH226" s="25"/>
      <c r="AJ226" s="25"/>
    </row>
    <row r="227" spans="34:36" hidden="1" x14ac:dyDescent="0.25">
      <c r="AH227" s="25"/>
      <c r="AJ227" s="25"/>
    </row>
    <row r="228" spans="34:36" hidden="1" x14ac:dyDescent="0.25">
      <c r="AH228" s="25"/>
      <c r="AJ228" s="25"/>
    </row>
    <row r="229" spans="34:36" hidden="1" x14ac:dyDescent="0.25">
      <c r="AH229" s="25"/>
      <c r="AJ229" s="25"/>
    </row>
    <row r="230" spans="34:36" hidden="1" x14ac:dyDescent="0.25">
      <c r="AH230" s="25"/>
      <c r="AJ230" s="25"/>
    </row>
    <row r="231" spans="34:36" hidden="1" x14ac:dyDescent="0.25">
      <c r="AH231" s="25"/>
      <c r="AJ231" s="25"/>
    </row>
    <row r="232" spans="34:36" hidden="1" x14ac:dyDescent="0.25">
      <c r="AH232" s="25"/>
      <c r="AJ232" s="25"/>
    </row>
    <row r="233" spans="34:36" hidden="1" x14ac:dyDescent="0.25">
      <c r="AH233" s="25"/>
      <c r="AJ233" s="25"/>
    </row>
    <row r="234" spans="34:36" hidden="1" x14ac:dyDescent="0.25">
      <c r="AH234" s="25"/>
      <c r="AJ234" s="25"/>
    </row>
    <row r="235" spans="34:36" hidden="1" x14ac:dyDescent="0.25">
      <c r="AH235" s="25"/>
      <c r="AJ235" s="25"/>
    </row>
    <row r="236" spans="34:36" hidden="1" x14ac:dyDescent="0.25">
      <c r="AH236" s="25"/>
      <c r="AJ236" s="25"/>
    </row>
    <row r="237" spans="34:36" hidden="1" x14ac:dyDescent="0.25">
      <c r="AH237" s="25"/>
      <c r="AJ237" s="25"/>
    </row>
    <row r="238" spans="34:36" hidden="1" x14ac:dyDescent="0.25">
      <c r="AH238" s="25"/>
      <c r="AJ238" s="25"/>
    </row>
    <row r="239" spans="34:36" hidden="1" x14ac:dyDescent="0.25">
      <c r="AH239" s="25"/>
      <c r="AJ239" s="25"/>
    </row>
    <row r="240" spans="34:36" hidden="1" x14ac:dyDescent="0.25">
      <c r="AH240" s="25"/>
      <c r="AJ240" s="25"/>
    </row>
    <row r="241" spans="34:36" hidden="1" x14ac:dyDescent="0.25">
      <c r="AH241" s="25"/>
      <c r="AJ241" s="25"/>
    </row>
    <row r="242" spans="34:36" hidden="1" x14ac:dyDescent="0.25">
      <c r="AH242" s="25"/>
      <c r="AJ242" s="25"/>
    </row>
    <row r="243" spans="34:36" hidden="1" x14ac:dyDescent="0.25">
      <c r="AH243" s="25"/>
      <c r="AJ243" s="25"/>
    </row>
    <row r="244" spans="34:36" hidden="1" x14ac:dyDescent="0.25">
      <c r="AH244" s="25"/>
      <c r="AJ244" s="25"/>
    </row>
    <row r="245" spans="34:36" hidden="1" x14ac:dyDescent="0.25">
      <c r="AH245" s="25"/>
      <c r="AJ245" s="25"/>
    </row>
    <row r="246" spans="34:36" hidden="1" x14ac:dyDescent="0.25">
      <c r="AH246" s="25"/>
      <c r="AJ246" s="25"/>
    </row>
    <row r="247" spans="34:36" hidden="1" x14ac:dyDescent="0.25">
      <c r="AH247" s="25"/>
      <c r="AJ247" s="25"/>
    </row>
    <row r="248" spans="34:36" hidden="1" x14ac:dyDescent="0.25">
      <c r="AH248" s="25"/>
      <c r="AJ248" s="25"/>
    </row>
    <row r="249" spans="34:36" hidden="1" x14ac:dyDescent="0.25">
      <c r="AH249" s="25"/>
      <c r="AJ249" s="25"/>
    </row>
    <row r="250" spans="34:36" hidden="1" x14ac:dyDescent="0.25">
      <c r="AH250" s="25"/>
      <c r="AJ250" s="25"/>
    </row>
    <row r="251" spans="34:36" hidden="1" x14ac:dyDescent="0.25">
      <c r="AH251" s="25"/>
      <c r="AJ251" s="25"/>
    </row>
    <row r="252" spans="34:36" hidden="1" x14ac:dyDescent="0.25">
      <c r="AH252" s="25"/>
      <c r="AJ252" s="25"/>
    </row>
    <row r="253" spans="34:36" hidden="1" x14ac:dyDescent="0.25">
      <c r="AH253" s="25"/>
      <c r="AJ253" s="25"/>
    </row>
    <row r="254" spans="34:36" hidden="1" x14ac:dyDescent="0.25">
      <c r="AH254" s="25"/>
      <c r="AJ254" s="25"/>
    </row>
    <row r="255" spans="34:36" hidden="1" x14ac:dyDescent="0.25">
      <c r="AH255" s="25"/>
      <c r="AJ255" s="25"/>
    </row>
    <row r="256" spans="34:36" hidden="1" x14ac:dyDescent="0.25">
      <c r="AH256" s="25"/>
      <c r="AJ256" s="25"/>
    </row>
    <row r="257" spans="34:36" hidden="1" x14ac:dyDescent="0.25">
      <c r="AH257" s="25"/>
      <c r="AJ257" s="25"/>
    </row>
    <row r="258" spans="34:36" hidden="1" x14ac:dyDescent="0.25">
      <c r="AH258" s="25"/>
      <c r="AJ258" s="25"/>
    </row>
    <row r="259" spans="34:36" hidden="1" x14ac:dyDescent="0.25">
      <c r="AH259" s="25"/>
      <c r="AJ259" s="25"/>
    </row>
    <row r="260" spans="34:36" hidden="1" x14ac:dyDescent="0.25">
      <c r="AH260" s="25"/>
      <c r="AJ260" s="25"/>
    </row>
    <row r="261" spans="34:36" hidden="1" x14ac:dyDescent="0.25">
      <c r="AH261" s="25"/>
      <c r="AJ261" s="25"/>
    </row>
    <row r="262" spans="34:36" hidden="1" x14ac:dyDescent="0.25">
      <c r="AH262" s="25"/>
      <c r="AJ262" s="25"/>
    </row>
    <row r="263" spans="34:36" hidden="1" x14ac:dyDescent="0.25">
      <c r="AH263" s="25"/>
      <c r="AJ263" s="25"/>
    </row>
    <row r="264" spans="34:36" hidden="1" x14ac:dyDescent="0.25">
      <c r="AH264" s="25"/>
      <c r="AJ264" s="25"/>
    </row>
    <row r="265" spans="34:36" hidden="1" x14ac:dyDescent="0.25">
      <c r="AH265" s="25"/>
      <c r="AJ265" s="25"/>
    </row>
    <row r="266" spans="34:36" hidden="1" x14ac:dyDescent="0.25">
      <c r="AH266" s="25"/>
      <c r="AJ266" s="25"/>
    </row>
    <row r="267" spans="34:36" hidden="1" x14ac:dyDescent="0.25">
      <c r="AH267" s="25"/>
      <c r="AJ267" s="25"/>
    </row>
    <row r="268" spans="34:36" hidden="1" x14ac:dyDescent="0.25">
      <c r="AH268" s="25"/>
      <c r="AJ268" s="25"/>
    </row>
    <row r="269" spans="34:36" hidden="1" x14ac:dyDescent="0.25">
      <c r="AH269" s="25"/>
      <c r="AJ269" s="25"/>
    </row>
    <row r="270" spans="34:36" hidden="1" x14ac:dyDescent="0.25">
      <c r="AH270" s="25"/>
      <c r="AJ270" s="25"/>
    </row>
    <row r="271" spans="34:36" hidden="1" x14ac:dyDescent="0.25">
      <c r="AH271" s="25"/>
      <c r="AJ271" s="25"/>
    </row>
    <row r="272" spans="34:36" hidden="1" x14ac:dyDescent="0.25">
      <c r="AH272" s="25"/>
      <c r="AJ272" s="25"/>
    </row>
    <row r="273" spans="34:36" hidden="1" x14ac:dyDescent="0.25">
      <c r="AH273" s="25"/>
      <c r="AJ273" s="25"/>
    </row>
    <row r="274" spans="34:36" hidden="1" x14ac:dyDescent="0.25">
      <c r="AH274" s="25"/>
      <c r="AJ274" s="25"/>
    </row>
    <row r="275" spans="34:36" hidden="1" x14ac:dyDescent="0.25">
      <c r="AH275" s="25"/>
      <c r="AJ275" s="25"/>
    </row>
    <row r="276" spans="34:36" hidden="1" x14ac:dyDescent="0.25">
      <c r="AH276" s="25"/>
      <c r="AJ276" s="25"/>
    </row>
    <row r="277" spans="34:36" hidden="1" x14ac:dyDescent="0.25">
      <c r="AH277" s="25"/>
      <c r="AJ277" s="25"/>
    </row>
    <row r="278" spans="34:36" hidden="1" x14ac:dyDescent="0.25">
      <c r="AH278" s="25"/>
      <c r="AJ278" s="25"/>
    </row>
    <row r="279" spans="34:36" hidden="1" x14ac:dyDescent="0.25">
      <c r="AH279" s="25"/>
      <c r="AJ279" s="25"/>
    </row>
    <row r="280" spans="34:36" hidden="1" x14ac:dyDescent="0.25">
      <c r="AH280" s="25"/>
      <c r="AJ280" s="25"/>
    </row>
    <row r="281" spans="34:36" hidden="1" x14ac:dyDescent="0.25">
      <c r="AH281" s="25"/>
      <c r="AJ281" s="25"/>
    </row>
    <row r="282" spans="34:36" hidden="1" x14ac:dyDescent="0.25">
      <c r="AH282" s="25"/>
      <c r="AJ282" s="25"/>
    </row>
    <row r="283" spans="34:36" hidden="1" x14ac:dyDescent="0.25">
      <c r="AH283" s="25"/>
      <c r="AJ283" s="25"/>
    </row>
    <row r="284" spans="34:36" hidden="1" x14ac:dyDescent="0.25">
      <c r="AH284" s="25"/>
      <c r="AJ284" s="25"/>
    </row>
    <row r="285" spans="34:36" hidden="1" x14ac:dyDescent="0.25">
      <c r="AH285" s="25"/>
      <c r="AJ285" s="25"/>
    </row>
    <row r="286" spans="34:36" hidden="1" x14ac:dyDescent="0.25">
      <c r="AH286" s="25"/>
      <c r="AJ286" s="25"/>
    </row>
    <row r="287" spans="34:36" hidden="1" x14ac:dyDescent="0.25">
      <c r="AH287" s="25"/>
      <c r="AJ287" s="25"/>
    </row>
    <row r="288" spans="34:36" hidden="1" x14ac:dyDescent="0.25">
      <c r="AH288" s="25"/>
      <c r="AJ288" s="25"/>
    </row>
    <row r="289" spans="34:36" hidden="1" x14ac:dyDescent="0.25">
      <c r="AH289" s="25"/>
      <c r="AJ289" s="25"/>
    </row>
    <row r="290" spans="34:36" hidden="1" x14ac:dyDescent="0.25">
      <c r="AH290" s="25"/>
      <c r="AJ290" s="25"/>
    </row>
    <row r="291" spans="34:36" hidden="1" x14ac:dyDescent="0.25">
      <c r="AH291" s="25"/>
      <c r="AJ291" s="25"/>
    </row>
    <row r="292" spans="34:36" hidden="1" x14ac:dyDescent="0.25">
      <c r="AH292" s="25"/>
      <c r="AJ292" s="25"/>
    </row>
    <row r="293" spans="34:36" hidden="1" x14ac:dyDescent="0.25">
      <c r="AH293" s="25"/>
      <c r="AJ293" s="25"/>
    </row>
    <row r="294" spans="34:36" hidden="1" x14ac:dyDescent="0.25">
      <c r="AH294" s="25"/>
      <c r="AJ294" s="25"/>
    </row>
    <row r="295" spans="34:36" hidden="1" x14ac:dyDescent="0.25">
      <c r="AH295" s="25"/>
      <c r="AJ295" s="25"/>
    </row>
    <row r="296" spans="34:36" hidden="1" x14ac:dyDescent="0.25">
      <c r="AH296" s="25"/>
      <c r="AJ296" s="25"/>
    </row>
    <row r="297" spans="34:36" hidden="1" x14ac:dyDescent="0.25">
      <c r="AH297" s="25"/>
      <c r="AJ297" s="25"/>
    </row>
    <row r="298" spans="34:36" hidden="1" x14ac:dyDescent="0.25">
      <c r="AH298" s="25"/>
      <c r="AJ298" s="25"/>
    </row>
    <row r="299" spans="34:36" hidden="1" x14ac:dyDescent="0.25">
      <c r="AH299" s="25"/>
      <c r="AJ299" s="25"/>
    </row>
    <row r="300" spans="34:36" hidden="1" x14ac:dyDescent="0.25">
      <c r="AH300" s="25"/>
      <c r="AJ300" s="25"/>
    </row>
    <row r="301" spans="34:36" hidden="1" x14ac:dyDescent="0.25">
      <c r="AH301" s="25"/>
      <c r="AJ301" s="25"/>
    </row>
    <row r="302" spans="34:36" hidden="1" x14ac:dyDescent="0.25">
      <c r="AH302" s="25"/>
      <c r="AJ302" s="25"/>
    </row>
    <row r="303" spans="34:36" hidden="1" x14ac:dyDescent="0.25">
      <c r="AH303" s="25"/>
      <c r="AJ303" s="25"/>
    </row>
    <row r="304" spans="34:36" hidden="1" x14ac:dyDescent="0.25">
      <c r="AH304" s="25"/>
      <c r="AJ304" s="25"/>
    </row>
    <row r="305" spans="34:36" hidden="1" x14ac:dyDescent="0.25">
      <c r="AH305" s="25"/>
      <c r="AJ305" s="25"/>
    </row>
    <row r="306" spans="34:36" hidden="1" x14ac:dyDescent="0.25">
      <c r="AH306" s="25"/>
      <c r="AJ306" s="25"/>
    </row>
    <row r="307" spans="34:36" hidden="1" x14ac:dyDescent="0.25">
      <c r="AH307" s="25"/>
      <c r="AJ307" s="25"/>
    </row>
    <row r="308" spans="34:36" hidden="1" x14ac:dyDescent="0.25">
      <c r="AH308" s="25"/>
      <c r="AJ308" s="25"/>
    </row>
    <row r="309" spans="34:36" hidden="1" x14ac:dyDescent="0.25">
      <c r="AH309" s="25"/>
      <c r="AJ309" s="25"/>
    </row>
    <row r="310" spans="34:36" hidden="1" x14ac:dyDescent="0.25">
      <c r="AH310" s="25"/>
      <c r="AJ310" s="25"/>
    </row>
    <row r="311" spans="34:36" hidden="1" x14ac:dyDescent="0.25">
      <c r="AH311" s="25"/>
      <c r="AJ311" s="25"/>
    </row>
    <row r="312" spans="34:36" hidden="1" x14ac:dyDescent="0.25">
      <c r="AH312" s="25"/>
      <c r="AJ312" s="25"/>
    </row>
    <row r="313" spans="34:36" hidden="1" x14ac:dyDescent="0.25">
      <c r="AH313" s="25"/>
      <c r="AJ313" s="25"/>
    </row>
    <row r="314" spans="34:36" hidden="1" x14ac:dyDescent="0.25">
      <c r="AH314" s="25"/>
      <c r="AJ314" s="25"/>
    </row>
    <row r="315" spans="34:36" hidden="1" x14ac:dyDescent="0.25">
      <c r="AH315" s="25"/>
      <c r="AJ315" s="25"/>
    </row>
    <row r="316" spans="34:36" hidden="1" x14ac:dyDescent="0.25">
      <c r="AH316" s="25"/>
      <c r="AJ316" s="25"/>
    </row>
    <row r="317" spans="34:36" hidden="1" x14ac:dyDescent="0.25">
      <c r="AH317" s="25"/>
      <c r="AJ317" s="25"/>
    </row>
    <row r="318" spans="34:36" hidden="1" x14ac:dyDescent="0.25">
      <c r="AH318" s="25"/>
      <c r="AJ318" s="25"/>
    </row>
    <row r="319" spans="34:36" hidden="1" x14ac:dyDescent="0.25">
      <c r="AH319" s="25"/>
      <c r="AJ319" s="25"/>
    </row>
    <row r="320" spans="34:36" hidden="1" x14ac:dyDescent="0.25">
      <c r="AH320" s="25"/>
      <c r="AJ320" s="25"/>
    </row>
    <row r="321" spans="34:36" hidden="1" x14ac:dyDescent="0.25">
      <c r="AH321" s="25"/>
      <c r="AJ321" s="25"/>
    </row>
    <row r="322" spans="34:36" hidden="1" x14ac:dyDescent="0.25">
      <c r="AH322" s="25"/>
      <c r="AJ322" s="25"/>
    </row>
    <row r="323" spans="34:36" hidden="1" x14ac:dyDescent="0.25">
      <c r="AH323" s="25"/>
      <c r="AJ323" s="25"/>
    </row>
    <row r="324" spans="34:36" hidden="1" x14ac:dyDescent="0.25">
      <c r="AH324" s="25"/>
      <c r="AJ324" s="25"/>
    </row>
    <row r="325" spans="34:36" hidden="1" x14ac:dyDescent="0.25">
      <c r="AH325" s="25"/>
      <c r="AJ325" s="25"/>
    </row>
    <row r="326" spans="34:36" hidden="1" x14ac:dyDescent="0.25">
      <c r="AH326" s="25"/>
      <c r="AJ326" s="25"/>
    </row>
    <row r="327" spans="34:36" hidden="1" x14ac:dyDescent="0.25">
      <c r="AH327" s="25"/>
      <c r="AJ327" s="25"/>
    </row>
    <row r="328" spans="34:36" hidden="1" x14ac:dyDescent="0.25">
      <c r="AH328" s="25"/>
      <c r="AJ328" s="25"/>
    </row>
    <row r="329" spans="34:36" hidden="1" x14ac:dyDescent="0.25">
      <c r="AH329" s="25"/>
      <c r="AJ329" s="25"/>
    </row>
    <row r="330" spans="34:36" hidden="1" x14ac:dyDescent="0.25">
      <c r="AH330" s="25"/>
      <c r="AJ330" s="25"/>
    </row>
    <row r="331" spans="34:36" hidden="1" x14ac:dyDescent="0.25">
      <c r="AH331" s="25"/>
      <c r="AJ331" s="25"/>
    </row>
    <row r="332" spans="34:36" hidden="1" x14ac:dyDescent="0.25">
      <c r="AH332" s="25"/>
      <c r="AJ332" s="25"/>
    </row>
    <row r="333" spans="34:36" hidden="1" x14ac:dyDescent="0.25">
      <c r="AH333" s="25"/>
      <c r="AJ333" s="25"/>
    </row>
    <row r="334" spans="34:36" hidden="1" x14ac:dyDescent="0.25">
      <c r="AH334" s="25"/>
      <c r="AJ334" s="25"/>
    </row>
    <row r="335" spans="34:36" hidden="1" x14ac:dyDescent="0.25">
      <c r="AH335" s="25"/>
      <c r="AJ335" s="25"/>
    </row>
    <row r="336" spans="34:36" hidden="1" x14ac:dyDescent="0.25">
      <c r="AH336" s="25"/>
      <c r="AJ336" s="25"/>
    </row>
    <row r="337" spans="34:36" hidden="1" x14ac:dyDescent="0.25">
      <c r="AH337" s="25"/>
      <c r="AJ337" s="25"/>
    </row>
    <row r="338" spans="34:36" hidden="1" x14ac:dyDescent="0.25">
      <c r="AH338" s="25"/>
      <c r="AJ338" s="25"/>
    </row>
    <row r="339" spans="34:36" hidden="1" x14ac:dyDescent="0.25">
      <c r="AH339" s="25"/>
      <c r="AJ339" s="25"/>
    </row>
    <row r="340" spans="34:36" hidden="1" x14ac:dyDescent="0.25">
      <c r="AH340" s="25"/>
      <c r="AJ340" s="25"/>
    </row>
    <row r="341" spans="34:36" hidden="1" x14ac:dyDescent="0.25">
      <c r="AH341" s="25"/>
      <c r="AJ341" s="25"/>
    </row>
    <row r="342" spans="34:36" hidden="1" x14ac:dyDescent="0.25">
      <c r="AH342" s="25"/>
      <c r="AJ342" s="25"/>
    </row>
    <row r="343" spans="34:36" hidden="1" x14ac:dyDescent="0.25">
      <c r="AH343" s="25"/>
      <c r="AJ343" s="25"/>
    </row>
    <row r="344" spans="34:36" hidden="1" x14ac:dyDescent="0.25">
      <c r="AH344" s="25"/>
      <c r="AJ344" s="25"/>
    </row>
    <row r="345" spans="34:36" hidden="1" x14ac:dyDescent="0.25">
      <c r="AH345" s="25"/>
      <c r="AJ345" s="25"/>
    </row>
    <row r="346" spans="34:36" hidden="1" x14ac:dyDescent="0.25">
      <c r="AH346" s="25"/>
      <c r="AJ346" s="25"/>
    </row>
    <row r="347" spans="34:36" hidden="1" x14ac:dyDescent="0.25">
      <c r="AH347" s="25"/>
      <c r="AJ347" s="25"/>
    </row>
    <row r="348" spans="34:36" hidden="1" x14ac:dyDescent="0.25">
      <c r="AH348" s="25"/>
      <c r="AJ348" s="25"/>
    </row>
    <row r="349" spans="34:36" hidden="1" x14ac:dyDescent="0.25">
      <c r="AH349" s="25"/>
      <c r="AJ349" s="25"/>
    </row>
    <row r="350" spans="34:36" hidden="1" x14ac:dyDescent="0.25">
      <c r="AH350" s="25"/>
      <c r="AJ350" s="25"/>
    </row>
    <row r="351" spans="34:36" hidden="1" x14ac:dyDescent="0.25">
      <c r="AH351" s="25"/>
      <c r="AJ351" s="25"/>
    </row>
    <row r="352" spans="34:36" hidden="1" x14ac:dyDescent="0.25">
      <c r="AH352" s="25"/>
      <c r="AJ352" s="25"/>
    </row>
    <row r="353" spans="34:36" hidden="1" x14ac:dyDescent="0.25">
      <c r="AH353" s="25"/>
      <c r="AJ353" s="25"/>
    </row>
    <row r="354" spans="34:36" hidden="1" x14ac:dyDescent="0.25">
      <c r="AH354" s="25"/>
      <c r="AJ354" s="25"/>
    </row>
    <row r="355" spans="34:36" hidden="1" x14ac:dyDescent="0.25">
      <c r="AH355" s="25"/>
      <c r="AJ355" s="25"/>
    </row>
    <row r="356" spans="34:36" hidden="1" x14ac:dyDescent="0.25">
      <c r="AH356" s="25"/>
      <c r="AJ356" s="25"/>
    </row>
    <row r="357" spans="34:36" hidden="1" x14ac:dyDescent="0.25">
      <c r="AH357" s="25"/>
      <c r="AJ357" s="25"/>
    </row>
    <row r="358" spans="34:36" hidden="1" x14ac:dyDescent="0.25">
      <c r="AH358" s="25"/>
      <c r="AJ358" s="25"/>
    </row>
    <row r="359" spans="34:36" hidden="1" x14ac:dyDescent="0.25">
      <c r="AH359" s="25"/>
      <c r="AJ359" s="25"/>
    </row>
    <row r="360" spans="34:36" hidden="1" x14ac:dyDescent="0.25">
      <c r="AH360" s="25"/>
      <c r="AJ360" s="25"/>
    </row>
    <row r="361" spans="34:36" hidden="1" x14ac:dyDescent="0.25">
      <c r="AH361" s="25"/>
      <c r="AJ361" s="25"/>
    </row>
    <row r="362" spans="34:36" hidden="1" x14ac:dyDescent="0.25">
      <c r="AH362" s="25"/>
      <c r="AJ362" s="25"/>
    </row>
    <row r="363" spans="34:36" hidden="1" x14ac:dyDescent="0.25">
      <c r="AH363" s="25"/>
      <c r="AJ363" s="25"/>
    </row>
    <row r="364" spans="34:36" hidden="1" x14ac:dyDescent="0.25">
      <c r="AH364" s="25"/>
      <c r="AJ364" s="25"/>
    </row>
    <row r="365" spans="34:36" hidden="1" x14ac:dyDescent="0.25">
      <c r="AH365" s="25"/>
      <c r="AJ365" s="25"/>
    </row>
    <row r="366" spans="34:36" hidden="1" x14ac:dyDescent="0.25">
      <c r="AH366" s="25"/>
      <c r="AJ366" s="25"/>
    </row>
    <row r="367" spans="34:36" hidden="1" x14ac:dyDescent="0.25">
      <c r="AH367" s="25"/>
      <c r="AJ367" s="25"/>
    </row>
    <row r="368" spans="34:36" hidden="1" x14ac:dyDescent="0.25">
      <c r="AH368" s="25"/>
      <c r="AJ368" s="25"/>
    </row>
    <row r="369" spans="34:36" hidden="1" x14ac:dyDescent="0.25">
      <c r="AH369" s="25"/>
      <c r="AJ369" s="25"/>
    </row>
    <row r="370" spans="34:36" hidden="1" x14ac:dyDescent="0.25">
      <c r="AH370" s="25"/>
      <c r="AJ370" s="25"/>
    </row>
    <row r="371" spans="34:36" hidden="1" x14ac:dyDescent="0.25">
      <c r="AH371" s="25"/>
      <c r="AJ371" s="25"/>
    </row>
    <row r="372" spans="34:36" hidden="1" x14ac:dyDescent="0.25">
      <c r="AH372" s="25"/>
      <c r="AJ372" s="25"/>
    </row>
    <row r="373" spans="34:36" hidden="1" x14ac:dyDescent="0.25">
      <c r="AH373" s="25"/>
      <c r="AJ373" s="25"/>
    </row>
    <row r="374" spans="34:36" hidden="1" x14ac:dyDescent="0.25">
      <c r="AH374" s="25"/>
      <c r="AJ374" s="25"/>
    </row>
    <row r="375" spans="34:36" hidden="1" x14ac:dyDescent="0.25">
      <c r="AH375" s="25"/>
      <c r="AJ375" s="25"/>
    </row>
    <row r="376" spans="34:36" hidden="1" x14ac:dyDescent="0.25">
      <c r="AH376" s="25"/>
      <c r="AJ376" s="25"/>
    </row>
    <row r="377" spans="34:36" hidden="1" x14ac:dyDescent="0.25">
      <c r="AH377" s="25"/>
      <c r="AJ377" s="25"/>
    </row>
    <row r="378" spans="34:36" hidden="1" x14ac:dyDescent="0.25">
      <c r="AH378" s="25"/>
      <c r="AJ378" s="25"/>
    </row>
    <row r="379" spans="34:36" hidden="1" x14ac:dyDescent="0.25">
      <c r="AH379" s="25"/>
      <c r="AJ379" s="25"/>
    </row>
    <row r="380" spans="34:36" hidden="1" x14ac:dyDescent="0.25">
      <c r="AH380" s="25"/>
      <c r="AJ380" s="25"/>
    </row>
    <row r="381" spans="34:36" hidden="1" x14ac:dyDescent="0.25">
      <c r="AH381" s="25"/>
      <c r="AJ381" s="25"/>
    </row>
    <row r="382" spans="34:36" hidden="1" x14ac:dyDescent="0.25">
      <c r="AH382" s="25"/>
      <c r="AJ382" s="25"/>
    </row>
    <row r="383" spans="34:36" hidden="1" x14ac:dyDescent="0.25">
      <c r="AH383" s="25"/>
      <c r="AJ383" s="25"/>
    </row>
    <row r="384" spans="34:36" hidden="1" x14ac:dyDescent="0.25">
      <c r="AH384" s="25"/>
      <c r="AJ384" s="25"/>
    </row>
    <row r="385" spans="34:36" hidden="1" x14ac:dyDescent="0.25">
      <c r="AH385" s="25"/>
      <c r="AJ385" s="25"/>
    </row>
    <row r="386" spans="34:36" hidden="1" x14ac:dyDescent="0.25">
      <c r="AH386" s="25"/>
      <c r="AJ386" s="25"/>
    </row>
    <row r="387" spans="34:36" hidden="1" x14ac:dyDescent="0.25">
      <c r="AH387" s="25"/>
      <c r="AJ387" s="25"/>
    </row>
    <row r="388" spans="34:36" hidden="1" x14ac:dyDescent="0.25">
      <c r="AH388" s="25"/>
      <c r="AJ388" s="25"/>
    </row>
    <row r="389" spans="34:36" hidden="1" x14ac:dyDescent="0.25">
      <c r="AH389" s="25"/>
      <c r="AJ389" s="25"/>
    </row>
    <row r="390" spans="34:36" hidden="1" x14ac:dyDescent="0.25">
      <c r="AH390" s="25"/>
      <c r="AJ390" s="25"/>
    </row>
    <row r="391" spans="34:36" hidden="1" x14ac:dyDescent="0.25">
      <c r="AH391" s="25"/>
      <c r="AJ391" s="25"/>
    </row>
    <row r="392" spans="34:36" hidden="1" x14ac:dyDescent="0.25">
      <c r="AH392" s="25"/>
      <c r="AJ392" s="25"/>
    </row>
    <row r="393" spans="34:36" hidden="1" x14ac:dyDescent="0.25">
      <c r="AH393" s="25"/>
      <c r="AJ393" s="25"/>
    </row>
    <row r="394" spans="34:36" hidden="1" x14ac:dyDescent="0.25">
      <c r="AH394" s="25"/>
      <c r="AJ394" s="25"/>
    </row>
    <row r="395" spans="34:36" hidden="1" x14ac:dyDescent="0.25">
      <c r="AH395" s="25"/>
      <c r="AJ395" s="25"/>
    </row>
    <row r="396" spans="34:36" hidden="1" x14ac:dyDescent="0.25">
      <c r="AH396" s="25"/>
      <c r="AJ396" s="25"/>
    </row>
    <row r="397" spans="34:36" hidden="1" x14ac:dyDescent="0.25">
      <c r="AH397" s="25"/>
      <c r="AJ397" s="25"/>
    </row>
    <row r="398" spans="34:36" hidden="1" x14ac:dyDescent="0.25">
      <c r="AH398" s="25"/>
      <c r="AJ398" s="25"/>
    </row>
    <row r="399" spans="34:36" hidden="1" x14ac:dyDescent="0.25">
      <c r="AH399" s="25"/>
      <c r="AJ399" s="25"/>
    </row>
    <row r="400" spans="34:36" hidden="1" x14ac:dyDescent="0.25">
      <c r="AH400" s="25"/>
      <c r="AJ400" s="25"/>
    </row>
    <row r="401" spans="34:36" hidden="1" x14ac:dyDescent="0.25">
      <c r="AH401" s="25"/>
      <c r="AJ401" s="25"/>
    </row>
    <row r="402" spans="34:36" hidden="1" x14ac:dyDescent="0.25">
      <c r="AH402" s="25"/>
      <c r="AJ402" s="25"/>
    </row>
    <row r="403" spans="34:36" hidden="1" x14ac:dyDescent="0.25">
      <c r="AH403" s="25"/>
      <c r="AJ403" s="25"/>
    </row>
    <row r="404" spans="34:36" hidden="1" x14ac:dyDescent="0.25">
      <c r="AH404" s="25"/>
      <c r="AJ404" s="25"/>
    </row>
    <row r="405" spans="34:36" hidden="1" x14ac:dyDescent="0.25">
      <c r="AH405" s="25"/>
      <c r="AJ405" s="25"/>
    </row>
    <row r="406" spans="34:36" hidden="1" x14ac:dyDescent="0.25">
      <c r="AH406" s="25"/>
      <c r="AJ406" s="25"/>
    </row>
    <row r="407" spans="34:36" hidden="1" x14ac:dyDescent="0.25">
      <c r="AH407" s="25"/>
      <c r="AJ407" s="25"/>
    </row>
    <row r="408" spans="34:36" hidden="1" x14ac:dyDescent="0.25">
      <c r="AH408" s="25"/>
      <c r="AJ408" s="25"/>
    </row>
    <row r="409" spans="34:36" hidden="1" x14ac:dyDescent="0.25">
      <c r="AH409" s="25"/>
      <c r="AJ409" s="25"/>
    </row>
    <row r="410" spans="34:36" hidden="1" x14ac:dyDescent="0.25">
      <c r="AH410" s="25"/>
      <c r="AJ410" s="25"/>
    </row>
    <row r="411" spans="34:36" hidden="1" x14ac:dyDescent="0.25">
      <c r="AH411" s="25"/>
      <c r="AJ411" s="25"/>
    </row>
    <row r="412" spans="34:36" hidden="1" x14ac:dyDescent="0.25">
      <c r="AH412" s="25"/>
      <c r="AJ412" s="25"/>
    </row>
    <row r="413" spans="34:36" hidden="1" x14ac:dyDescent="0.25">
      <c r="AH413" s="25"/>
      <c r="AJ413" s="25"/>
    </row>
    <row r="414" spans="34:36" hidden="1" x14ac:dyDescent="0.25">
      <c r="AH414" s="25"/>
      <c r="AJ414" s="25"/>
    </row>
    <row r="415" spans="34:36" hidden="1" x14ac:dyDescent="0.25">
      <c r="AH415" s="25"/>
      <c r="AJ415" s="25"/>
    </row>
    <row r="416" spans="34:36" hidden="1" x14ac:dyDescent="0.25">
      <c r="AH416" s="25"/>
      <c r="AJ416" s="25"/>
    </row>
    <row r="417" spans="34:36" hidden="1" x14ac:dyDescent="0.25">
      <c r="AH417" s="25"/>
      <c r="AJ417" s="25"/>
    </row>
    <row r="418" spans="34:36" hidden="1" x14ac:dyDescent="0.25">
      <c r="AH418" s="25"/>
      <c r="AJ418" s="25"/>
    </row>
    <row r="419" spans="34:36" hidden="1" x14ac:dyDescent="0.25">
      <c r="AH419" s="25"/>
      <c r="AJ419" s="25"/>
    </row>
    <row r="420" spans="34:36" hidden="1" x14ac:dyDescent="0.25">
      <c r="AH420" s="25"/>
      <c r="AJ420" s="25"/>
    </row>
    <row r="421" spans="34:36" hidden="1" x14ac:dyDescent="0.25">
      <c r="AH421" s="25"/>
      <c r="AJ421" s="25"/>
    </row>
    <row r="422" spans="34:36" hidden="1" x14ac:dyDescent="0.25">
      <c r="AH422" s="25"/>
      <c r="AJ422" s="25"/>
    </row>
    <row r="423" spans="34:36" hidden="1" x14ac:dyDescent="0.25">
      <c r="AH423" s="25"/>
      <c r="AJ423" s="25"/>
    </row>
    <row r="424" spans="34:36" hidden="1" x14ac:dyDescent="0.25">
      <c r="AH424" s="25"/>
      <c r="AJ424" s="25"/>
    </row>
    <row r="425" spans="34:36" hidden="1" x14ac:dyDescent="0.25">
      <c r="AH425" s="25"/>
      <c r="AJ425" s="25"/>
    </row>
    <row r="426" spans="34:36" hidden="1" x14ac:dyDescent="0.25">
      <c r="AH426" s="25"/>
      <c r="AJ426" s="25"/>
    </row>
    <row r="427" spans="34:36" hidden="1" x14ac:dyDescent="0.25">
      <c r="AH427" s="25"/>
      <c r="AJ427" s="25"/>
    </row>
    <row r="428" spans="34:36" hidden="1" x14ac:dyDescent="0.25">
      <c r="AH428" s="25"/>
      <c r="AJ428" s="25"/>
    </row>
    <row r="429" spans="34:36" hidden="1" x14ac:dyDescent="0.25">
      <c r="AH429" s="25"/>
      <c r="AJ429" s="25"/>
    </row>
    <row r="430" spans="34:36" hidden="1" x14ac:dyDescent="0.25">
      <c r="AH430" s="25"/>
      <c r="AJ430" s="25"/>
    </row>
    <row r="431" spans="34:36" hidden="1" x14ac:dyDescent="0.25">
      <c r="AH431" s="25"/>
      <c r="AJ431" s="25"/>
    </row>
    <row r="432" spans="34:36" hidden="1" x14ac:dyDescent="0.25">
      <c r="AH432" s="25"/>
      <c r="AJ432" s="25"/>
    </row>
    <row r="433" spans="34:36" hidden="1" x14ac:dyDescent="0.25">
      <c r="AH433" s="25"/>
      <c r="AJ433" s="25"/>
    </row>
    <row r="434" spans="34:36" hidden="1" x14ac:dyDescent="0.25">
      <c r="AH434" s="25"/>
      <c r="AJ434" s="25"/>
    </row>
    <row r="435" spans="34:36" hidden="1" x14ac:dyDescent="0.25">
      <c r="AH435" s="25"/>
      <c r="AJ435" s="25"/>
    </row>
    <row r="436" spans="34:36" hidden="1" x14ac:dyDescent="0.25">
      <c r="AH436" s="25"/>
      <c r="AJ436" s="25"/>
    </row>
    <row r="437" spans="34:36" hidden="1" x14ac:dyDescent="0.25">
      <c r="AH437" s="25"/>
      <c r="AJ437" s="25"/>
    </row>
    <row r="438" spans="34:36" hidden="1" x14ac:dyDescent="0.25">
      <c r="AH438" s="25"/>
      <c r="AJ438" s="25"/>
    </row>
    <row r="439" spans="34:36" hidden="1" x14ac:dyDescent="0.25">
      <c r="AH439" s="25"/>
      <c r="AJ439" s="25"/>
    </row>
    <row r="440" spans="34:36" hidden="1" x14ac:dyDescent="0.25">
      <c r="AH440" s="25"/>
      <c r="AJ440" s="25"/>
    </row>
    <row r="441" spans="34:36" hidden="1" x14ac:dyDescent="0.25">
      <c r="AH441" s="25"/>
      <c r="AJ441" s="25"/>
    </row>
    <row r="442" spans="34:36" hidden="1" x14ac:dyDescent="0.25">
      <c r="AH442" s="25"/>
      <c r="AJ442" s="25"/>
    </row>
    <row r="443" spans="34:36" hidden="1" x14ac:dyDescent="0.25">
      <c r="AH443" s="25"/>
      <c r="AJ443" s="25"/>
    </row>
    <row r="444" spans="34:36" hidden="1" x14ac:dyDescent="0.25">
      <c r="AH444" s="25"/>
      <c r="AJ444" s="25"/>
    </row>
    <row r="445" spans="34:36" hidden="1" x14ac:dyDescent="0.25">
      <c r="AH445" s="25"/>
      <c r="AJ445" s="25"/>
    </row>
    <row r="446" spans="34:36" hidden="1" x14ac:dyDescent="0.25">
      <c r="AH446" s="25"/>
      <c r="AJ446" s="25"/>
    </row>
    <row r="447" spans="34:36" hidden="1" x14ac:dyDescent="0.25">
      <c r="AH447" s="25"/>
      <c r="AJ447" s="25"/>
    </row>
    <row r="448" spans="34:36" hidden="1" x14ac:dyDescent="0.25">
      <c r="AH448" s="25"/>
      <c r="AJ448" s="25"/>
    </row>
    <row r="449" spans="34:36" hidden="1" x14ac:dyDescent="0.25">
      <c r="AH449" s="25"/>
      <c r="AJ449" s="25"/>
    </row>
    <row r="450" spans="34:36" hidden="1" x14ac:dyDescent="0.25">
      <c r="AH450" s="25"/>
      <c r="AJ450" s="25"/>
    </row>
    <row r="451" spans="34:36" hidden="1" x14ac:dyDescent="0.25">
      <c r="AH451" s="25"/>
      <c r="AJ451" s="25"/>
    </row>
    <row r="452" spans="34:36" hidden="1" x14ac:dyDescent="0.25">
      <c r="AH452" s="25"/>
      <c r="AJ452" s="25"/>
    </row>
    <row r="453" spans="34:36" hidden="1" x14ac:dyDescent="0.25">
      <c r="AH453" s="25"/>
      <c r="AJ453" s="25"/>
    </row>
    <row r="454" spans="34:36" hidden="1" x14ac:dyDescent="0.25">
      <c r="AH454" s="25"/>
      <c r="AJ454" s="25"/>
    </row>
    <row r="455" spans="34:36" hidden="1" x14ac:dyDescent="0.25">
      <c r="AH455" s="25"/>
      <c r="AJ455" s="25"/>
    </row>
    <row r="456" spans="34:36" hidden="1" x14ac:dyDescent="0.25">
      <c r="AH456" s="25"/>
      <c r="AJ456" s="25"/>
    </row>
    <row r="457" spans="34:36" hidden="1" x14ac:dyDescent="0.25">
      <c r="AH457" s="25"/>
      <c r="AJ457" s="25"/>
    </row>
    <row r="458" spans="34:36" hidden="1" x14ac:dyDescent="0.25">
      <c r="AH458" s="25"/>
      <c r="AJ458" s="25"/>
    </row>
    <row r="459" spans="34:36" hidden="1" x14ac:dyDescent="0.25">
      <c r="AH459" s="25"/>
      <c r="AJ459" s="25"/>
    </row>
    <row r="460" spans="34:36" hidden="1" x14ac:dyDescent="0.25">
      <c r="AH460" s="25"/>
      <c r="AJ460" s="25"/>
    </row>
    <row r="461" spans="34:36" hidden="1" x14ac:dyDescent="0.25">
      <c r="AH461" s="25"/>
      <c r="AJ461" s="25"/>
    </row>
    <row r="462" spans="34:36" hidden="1" x14ac:dyDescent="0.25">
      <c r="AH462" s="25"/>
      <c r="AJ462" s="25"/>
    </row>
    <row r="463" spans="34:36" hidden="1" x14ac:dyDescent="0.25">
      <c r="AH463" s="25"/>
      <c r="AJ463" s="25"/>
    </row>
    <row r="464" spans="34:36" hidden="1" x14ac:dyDescent="0.25">
      <c r="AH464" s="25"/>
      <c r="AJ464" s="25"/>
    </row>
    <row r="465" spans="34:36" hidden="1" x14ac:dyDescent="0.25">
      <c r="AH465" s="25"/>
      <c r="AJ465" s="25"/>
    </row>
    <row r="466" spans="34:36" hidden="1" x14ac:dyDescent="0.25">
      <c r="AH466" s="25"/>
      <c r="AJ466" s="25"/>
    </row>
    <row r="467" spans="34:36" hidden="1" x14ac:dyDescent="0.25">
      <c r="AH467" s="25"/>
      <c r="AJ467" s="25"/>
    </row>
    <row r="468" spans="34:36" hidden="1" x14ac:dyDescent="0.25">
      <c r="AH468" s="25"/>
      <c r="AJ468" s="25"/>
    </row>
    <row r="469" spans="34:36" hidden="1" x14ac:dyDescent="0.25">
      <c r="AH469" s="25"/>
      <c r="AJ469" s="25"/>
    </row>
    <row r="470" spans="34:36" hidden="1" x14ac:dyDescent="0.25">
      <c r="AH470" s="25"/>
      <c r="AJ470" s="25"/>
    </row>
    <row r="471" spans="34:36" hidden="1" x14ac:dyDescent="0.25">
      <c r="AH471" s="25"/>
      <c r="AJ471" s="25"/>
    </row>
    <row r="472" spans="34:36" hidden="1" x14ac:dyDescent="0.25">
      <c r="AH472" s="25"/>
      <c r="AJ472" s="25"/>
    </row>
    <row r="473" spans="34:36" hidden="1" x14ac:dyDescent="0.25">
      <c r="AH473" s="25"/>
      <c r="AJ473" s="25"/>
    </row>
    <row r="474" spans="34:36" hidden="1" x14ac:dyDescent="0.25">
      <c r="AH474" s="25"/>
      <c r="AJ474" s="25"/>
    </row>
    <row r="475" spans="34:36" hidden="1" x14ac:dyDescent="0.25">
      <c r="AH475" s="25"/>
      <c r="AJ475" s="25"/>
    </row>
    <row r="476" spans="34:36" hidden="1" x14ac:dyDescent="0.25">
      <c r="AH476" s="25"/>
      <c r="AJ476" s="25"/>
    </row>
    <row r="477" spans="34:36" hidden="1" x14ac:dyDescent="0.25">
      <c r="AH477" s="25"/>
      <c r="AJ477" s="25"/>
    </row>
    <row r="478" spans="34:36" hidden="1" x14ac:dyDescent="0.25">
      <c r="AH478" s="25"/>
      <c r="AJ478" s="25"/>
    </row>
    <row r="479" spans="34:36" hidden="1" x14ac:dyDescent="0.25">
      <c r="AH479" s="25"/>
      <c r="AJ479" s="25"/>
    </row>
    <row r="480" spans="34:36" hidden="1" x14ac:dyDescent="0.25">
      <c r="AH480" s="25"/>
      <c r="AJ480" s="25"/>
    </row>
    <row r="481" spans="34:36" hidden="1" x14ac:dyDescent="0.25">
      <c r="AH481" s="25"/>
      <c r="AJ481" s="25"/>
    </row>
    <row r="482" spans="34:36" hidden="1" x14ac:dyDescent="0.25">
      <c r="AH482" s="25"/>
      <c r="AJ482" s="25"/>
    </row>
    <row r="483" spans="34:36" hidden="1" x14ac:dyDescent="0.25">
      <c r="AH483" s="25"/>
      <c r="AJ483" s="25"/>
    </row>
    <row r="484" spans="34:36" hidden="1" x14ac:dyDescent="0.25">
      <c r="AH484" s="25"/>
      <c r="AJ484" s="25"/>
    </row>
    <row r="485" spans="34:36" hidden="1" x14ac:dyDescent="0.25">
      <c r="AH485" s="25"/>
      <c r="AJ485" s="25"/>
    </row>
    <row r="486" spans="34:36" hidden="1" x14ac:dyDescent="0.25">
      <c r="AH486" s="25"/>
      <c r="AJ486" s="25"/>
    </row>
    <row r="487" spans="34:36" hidden="1" x14ac:dyDescent="0.25">
      <c r="AH487" s="25"/>
      <c r="AJ487" s="25"/>
    </row>
    <row r="488" spans="34:36" hidden="1" x14ac:dyDescent="0.25">
      <c r="AH488" s="25"/>
      <c r="AJ488" s="25"/>
    </row>
    <row r="489" spans="34:36" hidden="1" x14ac:dyDescent="0.25">
      <c r="AH489" s="25"/>
      <c r="AJ489" s="25"/>
    </row>
    <row r="490" spans="34:36" hidden="1" x14ac:dyDescent="0.25">
      <c r="AH490" s="25"/>
      <c r="AJ490" s="25"/>
    </row>
    <row r="491" spans="34:36" hidden="1" x14ac:dyDescent="0.25">
      <c r="AH491" s="25"/>
      <c r="AJ491" s="25"/>
    </row>
    <row r="492" spans="34:36" hidden="1" x14ac:dyDescent="0.25">
      <c r="AH492" s="25"/>
      <c r="AJ492" s="25"/>
    </row>
    <row r="493" spans="34:36" hidden="1" x14ac:dyDescent="0.25">
      <c r="AH493" s="25"/>
      <c r="AJ493" s="25"/>
    </row>
    <row r="494" spans="34:36" hidden="1" x14ac:dyDescent="0.25">
      <c r="AH494" s="25"/>
      <c r="AJ494" s="25"/>
    </row>
    <row r="495" spans="34:36" hidden="1" x14ac:dyDescent="0.25">
      <c r="AH495" s="25"/>
      <c r="AJ495" s="25"/>
    </row>
    <row r="496" spans="34:36" hidden="1" x14ac:dyDescent="0.25">
      <c r="AH496" s="25"/>
      <c r="AJ496" s="25"/>
    </row>
    <row r="497" spans="34:36" hidden="1" x14ac:dyDescent="0.25">
      <c r="AH497" s="25"/>
      <c r="AJ497" s="25"/>
    </row>
    <row r="498" spans="34:36" hidden="1" x14ac:dyDescent="0.25">
      <c r="AH498" s="25"/>
      <c r="AJ498" s="25"/>
    </row>
    <row r="499" spans="34:36" hidden="1" x14ac:dyDescent="0.25">
      <c r="AH499" s="25"/>
      <c r="AJ499" s="25"/>
    </row>
    <row r="500" spans="34:36" hidden="1" x14ac:dyDescent="0.25">
      <c r="AH500" s="25"/>
      <c r="AJ500" s="25"/>
    </row>
    <row r="501" spans="34:36" hidden="1" x14ac:dyDescent="0.25">
      <c r="AH501" s="25"/>
      <c r="AJ501" s="25"/>
    </row>
    <row r="502" spans="34:36" hidden="1" x14ac:dyDescent="0.25">
      <c r="AH502" s="25"/>
      <c r="AJ502" s="25"/>
    </row>
    <row r="503" spans="34:36" hidden="1" x14ac:dyDescent="0.25">
      <c r="AH503" s="25"/>
      <c r="AJ503" s="25"/>
    </row>
    <row r="504" spans="34:36" hidden="1" x14ac:dyDescent="0.25">
      <c r="AH504" s="25"/>
      <c r="AJ504" s="25"/>
    </row>
    <row r="505" spans="34:36" hidden="1" x14ac:dyDescent="0.25">
      <c r="AH505" s="25"/>
      <c r="AJ505" s="25"/>
    </row>
    <row r="506" spans="34:36" hidden="1" x14ac:dyDescent="0.25">
      <c r="AH506" s="25"/>
      <c r="AJ506" s="25"/>
    </row>
    <row r="507" spans="34:36" hidden="1" x14ac:dyDescent="0.25">
      <c r="AH507" s="25"/>
      <c r="AJ507" s="25"/>
    </row>
    <row r="508" spans="34:36" hidden="1" x14ac:dyDescent="0.25">
      <c r="AH508" s="25"/>
      <c r="AJ508" s="25"/>
    </row>
    <row r="509" spans="34:36" hidden="1" x14ac:dyDescent="0.25">
      <c r="AH509" s="25"/>
      <c r="AJ509" s="25"/>
    </row>
    <row r="510" spans="34:36" hidden="1" x14ac:dyDescent="0.25">
      <c r="AH510" s="25"/>
      <c r="AJ510" s="25"/>
    </row>
    <row r="511" spans="34:36" hidden="1" x14ac:dyDescent="0.25">
      <c r="AH511" s="25"/>
      <c r="AJ511" s="25"/>
    </row>
    <row r="512" spans="34:36" hidden="1" x14ac:dyDescent="0.25">
      <c r="AH512" s="25"/>
      <c r="AJ512" s="25"/>
    </row>
    <row r="513" spans="34:36" hidden="1" x14ac:dyDescent="0.25">
      <c r="AH513" s="25"/>
      <c r="AJ513" s="25"/>
    </row>
    <row r="514" spans="34:36" hidden="1" x14ac:dyDescent="0.25">
      <c r="AH514" s="25"/>
      <c r="AJ514" s="25"/>
    </row>
    <row r="515" spans="34:36" hidden="1" x14ac:dyDescent="0.25">
      <c r="AH515" s="25"/>
      <c r="AJ515" s="25"/>
    </row>
    <row r="516" spans="34:36" hidden="1" x14ac:dyDescent="0.25">
      <c r="AH516" s="25"/>
      <c r="AJ516" s="25"/>
    </row>
    <row r="517" spans="34:36" hidden="1" x14ac:dyDescent="0.25">
      <c r="AH517" s="25"/>
      <c r="AJ517" s="25"/>
    </row>
    <row r="518" spans="34:36" hidden="1" x14ac:dyDescent="0.25">
      <c r="AH518" s="25"/>
      <c r="AJ518" s="25"/>
    </row>
    <row r="519" spans="34:36" hidden="1" x14ac:dyDescent="0.25">
      <c r="AH519" s="25"/>
      <c r="AJ519" s="25"/>
    </row>
    <row r="520" spans="34:36" hidden="1" x14ac:dyDescent="0.25">
      <c r="AH520" s="25"/>
      <c r="AJ520" s="25"/>
    </row>
    <row r="521" spans="34:36" hidden="1" x14ac:dyDescent="0.25">
      <c r="AH521" s="25"/>
      <c r="AJ521" s="25"/>
    </row>
    <row r="522" spans="34:36" hidden="1" x14ac:dyDescent="0.25">
      <c r="AH522" s="25"/>
      <c r="AJ522" s="25"/>
    </row>
    <row r="523" spans="34:36" hidden="1" x14ac:dyDescent="0.25">
      <c r="AH523" s="25"/>
      <c r="AJ523" s="25"/>
    </row>
    <row r="524" spans="34:36" hidden="1" x14ac:dyDescent="0.25">
      <c r="AH524" s="25"/>
      <c r="AJ524" s="25"/>
    </row>
    <row r="525" spans="34:36" hidden="1" x14ac:dyDescent="0.25">
      <c r="AH525" s="25"/>
      <c r="AJ525" s="25"/>
    </row>
    <row r="526" spans="34:36" hidden="1" x14ac:dyDescent="0.25">
      <c r="AH526" s="25"/>
      <c r="AJ526" s="25"/>
    </row>
    <row r="527" spans="34:36" hidden="1" x14ac:dyDescent="0.25">
      <c r="AH527" s="25"/>
      <c r="AJ527" s="25"/>
    </row>
    <row r="528" spans="34:36" hidden="1" x14ac:dyDescent="0.25">
      <c r="AH528" s="25"/>
      <c r="AJ528" s="25"/>
    </row>
    <row r="529" spans="34:36" hidden="1" x14ac:dyDescent="0.25">
      <c r="AH529" s="25"/>
      <c r="AJ529" s="25"/>
    </row>
    <row r="530" spans="34:36" hidden="1" x14ac:dyDescent="0.25">
      <c r="AH530" s="25"/>
      <c r="AJ530" s="25"/>
    </row>
    <row r="531" spans="34:36" hidden="1" x14ac:dyDescent="0.25">
      <c r="AH531" s="25"/>
      <c r="AJ531" s="25"/>
    </row>
    <row r="532" spans="34:36" hidden="1" x14ac:dyDescent="0.25">
      <c r="AH532" s="25"/>
      <c r="AJ532" s="25"/>
    </row>
    <row r="533" spans="34:36" hidden="1" x14ac:dyDescent="0.25">
      <c r="AH533" s="25"/>
      <c r="AJ533" s="25"/>
    </row>
    <row r="534" spans="34:36" hidden="1" x14ac:dyDescent="0.25">
      <c r="AH534" s="25"/>
      <c r="AJ534" s="25"/>
    </row>
    <row r="535" spans="34:36" hidden="1" x14ac:dyDescent="0.25">
      <c r="AH535" s="25"/>
      <c r="AJ535" s="25"/>
    </row>
    <row r="536" spans="34:36" hidden="1" x14ac:dyDescent="0.25">
      <c r="AH536" s="25"/>
      <c r="AJ536" s="25"/>
    </row>
    <row r="537" spans="34:36" hidden="1" x14ac:dyDescent="0.25">
      <c r="AH537" s="25"/>
      <c r="AJ537" s="25"/>
    </row>
    <row r="538" spans="34:36" hidden="1" x14ac:dyDescent="0.25">
      <c r="AH538" s="25"/>
      <c r="AJ538" s="25"/>
    </row>
    <row r="539" spans="34:36" hidden="1" x14ac:dyDescent="0.25">
      <c r="AH539" s="25"/>
      <c r="AJ539" s="25"/>
    </row>
    <row r="540" spans="34:36" hidden="1" x14ac:dyDescent="0.25">
      <c r="AH540" s="25"/>
      <c r="AJ540" s="25"/>
    </row>
    <row r="541" spans="34:36" hidden="1" x14ac:dyDescent="0.25">
      <c r="AH541" s="25"/>
      <c r="AJ541" s="25"/>
    </row>
    <row r="542" spans="34:36" hidden="1" x14ac:dyDescent="0.25">
      <c r="AH542" s="25"/>
      <c r="AJ542" s="25"/>
    </row>
    <row r="543" spans="34:36" hidden="1" x14ac:dyDescent="0.25">
      <c r="AH543" s="25"/>
      <c r="AJ543" s="25"/>
    </row>
    <row r="544" spans="34:36" hidden="1" x14ac:dyDescent="0.25">
      <c r="AH544" s="25"/>
      <c r="AJ544" s="25"/>
    </row>
    <row r="545" spans="34:36" hidden="1" x14ac:dyDescent="0.25">
      <c r="AH545" s="25"/>
      <c r="AJ545" s="25"/>
    </row>
    <row r="546" spans="34:36" hidden="1" x14ac:dyDescent="0.25">
      <c r="AH546" s="25"/>
      <c r="AJ546" s="25"/>
    </row>
    <row r="547" spans="34:36" hidden="1" x14ac:dyDescent="0.25">
      <c r="AH547" s="25"/>
      <c r="AJ547" s="25"/>
    </row>
    <row r="548" spans="34:36" hidden="1" x14ac:dyDescent="0.25">
      <c r="AH548" s="25"/>
      <c r="AJ548" s="25"/>
    </row>
    <row r="549" spans="34:36" hidden="1" x14ac:dyDescent="0.25">
      <c r="AH549" s="25"/>
      <c r="AJ549" s="25"/>
    </row>
    <row r="550" spans="34:36" hidden="1" x14ac:dyDescent="0.25">
      <c r="AH550" s="25"/>
      <c r="AJ550" s="25"/>
    </row>
    <row r="551" spans="34:36" hidden="1" x14ac:dyDescent="0.25">
      <c r="AH551" s="25"/>
      <c r="AJ551" s="25"/>
    </row>
    <row r="552" spans="34:36" hidden="1" x14ac:dyDescent="0.25">
      <c r="AH552" s="25"/>
      <c r="AJ552" s="25"/>
    </row>
    <row r="553" spans="34:36" hidden="1" x14ac:dyDescent="0.25">
      <c r="AH553" s="25"/>
      <c r="AJ553" s="25"/>
    </row>
    <row r="554" spans="34:36" hidden="1" x14ac:dyDescent="0.25">
      <c r="AH554" s="25"/>
      <c r="AJ554" s="25"/>
    </row>
    <row r="555" spans="34:36" hidden="1" x14ac:dyDescent="0.25">
      <c r="AH555" s="25"/>
      <c r="AJ555" s="25"/>
    </row>
    <row r="556" spans="34:36" hidden="1" x14ac:dyDescent="0.25">
      <c r="AH556" s="25"/>
      <c r="AJ556" s="25"/>
    </row>
    <row r="557" spans="34:36" hidden="1" x14ac:dyDescent="0.25">
      <c r="AH557" s="25"/>
      <c r="AJ557" s="25"/>
    </row>
    <row r="558" spans="34:36" hidden="1" x14ac:dyDescent="0.25">
      <c r="AH558" s="25"/>
      <c r="AJ558" s="25"/>
    </row>
    <row r="559" spans="34:36" hidden="1" x14ac:dyDescent="0.25">
      <c r="AH559" s="25"/>
      <c r="AJ559" s="25"/>
    </row>
    <row r="560" spans="34:36" hidden="1" x14ac:dyDescent="0.25">
      <c r="AH560" s="25"/>
      <c r="AJ560" s="25"/>
    </row>
    <row r="561" spans="34:36" hidden="1" x14ac:dyDescent="0.25">
      <c r="AH561" s="25"/>
      <c r="AJ561" s="25"/>
    </row>
    <row r="562" spans="34:36" hidden="1" x14ac:dyDescent="0.25">
      <c r="AH562" s="25"/>
      <c r="AJ562" s="25"/>
    </row>
    <row r="563" spans="34:36" hidden="1" x14ac:dyDescent="0.25">
      <c r="AH563" s="25"/>
      <c r="AJ563" s="25"/>
    </row>
    <row r="564" spans="34:36" hidden="1" x14ac:dyDescent="0.25">
      <c r="AH564" s="25"/>
      <c r="AJ564" s="25"/>
    </row>
    <row r="565" spans="34:36" hidden="1" x14ac:dyDescent="0.25">
      <c r="AH565" s="25"/>
      <c r="AJ565" s="25"/>
    </row>
    <row r="566" spans="34:36" hidden="1" x14ac:dyDescent="0.25">
      <c r="AH566" s="25"/>
      <c r="AJ566" s="25"/>
    </row>
    <row r="567" spans="34:36" hidden="1" x14ac:dyDescent="0.25">
      <c r="AH567" s="25"/>
      <c r="AJ567" s="25"/>
    </row>
    <row r="568" spans="34:36" hidden="1" x14ac:dyDescent="0.25">
      <c r="AH568" s="25"/>
      <c r="AJ568" s="25"/>
    </row>
    <row r="569" spans="34:36" hidden="1" x14ac:dyDescent="0.25">
      <c r="AH569" s="25"/>
      <c r="AJ569" s="25"/>
    </row>
    <row r="570" spans="34:36" hidden="1" x14ac:dyDescent="0.25">
      <c r="AH570" s="25"/>
      <c r="AJ570" s="25"/>
    </row>
    <row r="571" spans="34:36" hidden="1" x14ac:dyDescent="0.25">
      <c r="AH571" s="25"/>
      <c r="AJ571" s="25"/>
    </row>
    <row r="572" spans="34:36" hidden="1" x14ac:dyDescent="0.25">
      <c r="AH572" s="25"/>
      <c r="AJ572" s="25"/>
    </row>
    <row r="573" spans="34:36" hidden="1" x14ac:dyDescent="0.25">
      <c r="AH573" s="25"/>
      <c r="AJ573" s="25"/>
    </row>
    <row r="574" spans="34:36" hidden="1" x14ac:dyDescent="0.25">
      <c r="AH574" s="25"/>
      <c r="AJ574" s="25"/>
    </row>
    <row r="575" spans="34:36" hidden="1" x14ac:dyDescent="0.25">
      <c r="AH575" s="25"/>
      <c r="AJ575" s="25"/>
    </row>
    <row r="576" spans="34:36" hidden="1" x14ac:dyDescent="0.25">
      <c r="AH576" s="25"/>
      <c r="AJ576" s="25"/>
    </row>
    <row r="577" spans="34:36" hidden="1" x14ac:dyDescent="0.25">
      <c r="AH577" s="25"/>
      <c r="AJ577" s="25"/>
    </row>
    <row r="578" spans="34:36" hidden="1" x14ac:dyDescent="0.25">
      <c r="AH578" s="25"/>
      <c r="AJ578" s="25"/>
    </row>
    <row r="579" spans="34:36" hidden="1" x14ac:dyDescent="0.25">
      <c r="AH579" s="25"/>
      <c r="AJ579" s="25"/>
    </row>
    <row r="580" spans="34:36" hidden="1" x14ac:dyDescent="0.25">
      <c r="AH580" s="25"/>
      <c r="AJ580" s="25"/>
    </row>
    <row r="581" spans="34:36" hidden="1" x14ac:dyDescent="0.25">
      <c r="AH581" s="25"/>
      <c r="AJ581" s="25"/>
    </row>
    <row r="582" spans="34:36" hidden="1" x14ac:dyDescent="0.25">
      <c r="AH582" s="25"/>
      <c r="AJ582" s="25"/>
    </row>
    <row r="583" spans="34:36" hidden="1" x14ac:dyDescent="0.25">
      <c r="AH583" s="25"/>
      <c r="AJ583" s="25"/>
    </row>
    <row r="1048576" spans="18:18" hidden="1" x14ac:dyDescent="0.25">
      <c r="R1048576" s="24" t="str">
        <f ca="1">IF(D1048576="","",TODAY())</f>
        <v/>
      </c>
    </row>
  </sheetData>
  <sheetProtection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workbookViewId="0">
      <selection activeCell="B3" sqref="B2:B3"/>
    </sheetView>
  </sheetViews>
  <sheetFormatPr defaultColWidth="0" defaultRowHeight="15" zeroHeight="1" x14ac:dyDescent="0.25"/>
  <cols>
    <col min="1" max="1" width="16.140625" customWidth="1"/>
    <col min="2" max="2" width="28.140625" customWidth="1"/>
    <col min="3" max="16384" width="9.140625" hidden="1"/>
  </cols>
  <sheetData>
    <row r="1" spans="1:2" ht="15.75" thickBot="1" x14ac:dyDescent="0.3">
      <c r="A1" t="s">
        <v>37</v>
      </c>
      <c r="B1" s="2"/>
    </row>
    <row r="2" spans="1:2" ht="15.75" thickBot="1" x14ac:dyDescent="0.3">
      <c r="A2" t="s">
        <v>38</v>
      </c>
      <c r="B2" s="3"/>
    </row>
    <row r="3" spans="1:2" ht="15.75" thickBot="1" x14ac:dyDescent="0.3">
      <c r="A3" t="s">
        <v>39</v>
      </c>
      <c r="B3" s="3"/>
    </row>
    <row r="4" spans="1:2" ht="15.75" hidden="1" thickBot="1" x14ac:dyDescent="0.3">
      <c r="B4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C8075DDB05248ACF9042C3F9DE7A9" ma:contentTypeVersion="5" ma:contentTypeDescription="Create a new document." ma:contentTypeScope="" ma:versionID="3bd2cc76f57c97f8a8eb513befe2114a">
  <xsd:schema xmlns:xsd="http://www.w3.org/2001/XMLSchema" xmlns:xs="http://www.w3.org/2001/XMLSchema" xmlns:p="http://schemas.microsoft.com/office/2006/metadata/properties" xmlns:ns3="4571894c-6497-4185-81f1-b0017b165a75" xmlns:ns4="0964b9ae-40e2-445e-bf88-0d70ddf4b1ef" targetNamespace="http://schemas.microsoft.com/office/2006/metadata/properties" ma:root="true" ma:fieldsID="4c78c24d8266a6d3d871ddb3a975db67" ns3:_="" ns4:_="">
    <xsd:import namespace="4571894c-6497-4185-81f1-b0017b165a75"/>
    <xsd:import namespace="0964b9ae-40e2-445e-bf88-0d70ddf4b1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1894c-6497-4185-81f1-b0017b165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64b9ae-40e2-445e-bf88-0d70ddf4b1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E566CD-45A9-4948-9126-BD7F5002BB96}">
  <ds:schemaRefs>
    <ds:schemaRef ds:uri="4571894c-6497-4185-81f1-b0017b165a7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964b9ae-40e2-445e-bf88-0d70ddf4b1ef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6D900B1-F72D-411C-8FA8-CDF440E6D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71894c-6497-4185-81f1-b0017b165a75"/>
    <ds:schemaRef ds:uri="0964b9ae-40e2-445e-bf88-0d70ddf4b1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5E556B-4782-49B4-A697-DDCA55303E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Case Information</vt:lpstr>
    </vt:vector>
  </TitlesOfParts>
  <Manager/>
  <Company>County of Albany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Pynchon</dc:creator>
  <cp:keywords/>
  <dc:description/>
  <cp:lastModifiedBy>Anna Amaya</cp:lastModifiedBy>
  <cp:revision/>
  <dcterms:created xsi:type="dcterms:W3CDTF">2020-11-10T18:25:23Z</dcterms:created>
  <dcterms:modified xsi:type="dcterms:W3CDTF">2021-02-03T17:43:07Z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0x0101003B1C8075DDB05248ACF9042C3F9DE7A9</vt:lpwstr>
  </property>
</Properties>
</file>